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 firstSheet="1" activeTab="11"/>
  </bookViews>
  <sheets>
    <sheet name="Indice" sheetId="11" r:id="rId1"/>
    <sheet name="Tab.1.1.1" sheetId="1" r:id="rId2"/>
    <sheet name="Tab.1.1.2" sheetId="2" r:id="rId3"/>
    <sheet name="Tab.1.1.3" sheetId="3" r:id="rId4"/>
    <sheet name="Tab.1.1.4" sheetId="4" r:id="rId5"/>
    <sheet name="Tab.1.1.5" sheetId="5" r:id="rId6"/>
    <sheet name="Tab.1.1.6" sheetId="6" r:id="rId7"/>
    <sheet name="Tab.1.1.7" sheetId="7" r:id="rId8"/>
    <sheet name="Tab.1.1.8" sheetId="22" r:id="rId9"/>
    <sheet name="Tab.1.1.9" sheetId="24" r:id="rId10"/>
    <sheet name="Tab.1.1.10" sheetId="25" r:id="rId11"/>
    <sheet name="Tab.1.1.11" sheetId="23" r:id="rId12"/>
  </sheets>
  <definedNames>
    <definedName name="_xlnm._FilterDatabase" localSheetId="1" hidden="1">Tab.1.1.1!$A$5:$N$124</definedName>
    <definedName name="_xlnm._FilterDatabase" localSheetId="11" hidden="1">Tab.1.1.11!$A$5:$O$126</definedName>
    <definedName name="_xlnm._FilterDatabase" localSheetId="3" hidden="1">Tab.1.1.3!$A$3:$D$124</definedName>
    <definedName name="_xlnm._FilterDatabase" localSheetId="4" hidden="1">Tab.1.1.4!$A$5:$E$123</definedName>
    <definedName name="_xlnm._FilterDatabase" localSheetId="5" hidden="1">Tab.1.1.5!$A$5:$J$123</definedName>
    <definedName name="_xlnm._FilterDatabase" localSheetId="6" hidden="1">Tab.1.1.6!$A$4:$G$122</definedName>
    <definedName name="_xlnm._FilterDatabase" localSheetId="7" hidden="1">Tab.1.1.7!$A$4:$D$123</definedName>
    <definedName name="_xlnm._FilterDatabase" localSheetId="8" hidden="1">Tab.1.1.8!$A$5:$I$124</definedName>
  </definedNames>
  <calcPr calcId="125725"/>
</workbook>
</file>

<file path=xl/calcChain.xml><?xml version="1.0" encoding="utf-8"?>
<calcChain xmlns="http://schemas.openxmlformats.org/spreadsheetml/2006/main">
  <c r="D123" i="5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D5" i="3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4"/>
  <c r="D6" i="7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5"/>
</calcChain>
</file>

<file path=xl/sharedStrings.xml><?xml version="1.0" encoding="utf-8"?>
<sst xmlns="http://schemas.openxmlformats.org/spreadsheetml/2006/main" count="1461" uniqueCount="212">
  <si>
    <t>Comuni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</si>
  <si>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</si>
  <si>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</si>
  <si>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</si>
  <si>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</si>
  <si>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</si>
  <si>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</si>
  <si>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</si>
  <si>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</si>
  <si>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</si>
  <si>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</si>
  <si>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</si>
  <si>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</si>
  <si>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</si>
  <si>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</si>
  <si>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</si>
  <si>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</si>
  <si>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</si>
  <si>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</si>
  <si>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</si>
  <si>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</si>
  <si>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</si>
  <si>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</si>
  <si>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</si>
  <si>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</si>
  <si>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</si>
  <si>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</si>
  <si>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</si>
  <si>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</si>
  <si>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</si>
  <si>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</si>
  <si>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</si>
  <si>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</si>
  <si>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</si>
  <si>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</si>
  <si>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</si>
  <si>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</si>
  <si>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</si>
  <si>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</si>
  <si>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</si>
  <si>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</si>
  <si>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</si>
  <si>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</si>
  <si>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</si>
  <si>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</si>
  <si>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</si>
  <si>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</si>
  <si>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</si>
  <si>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</si>
  <si>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</si>
  <si>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</si>
  <si>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</si>
  <si>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</si>
  <si>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</si>
  <si>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</si>
  <si>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</si>
  <si>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</si>
  <si>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</si>
  <si>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</si>
  <si>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</si>
  <si>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</si>
  <si>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</si>
  <si>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</si>
  <si>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</si>
  <si>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</si>
  <si>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</si>
  <si>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</si>
  <si>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</si>
  <si>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</si>
  <si>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</si>
  <si>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</si>
  <si>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</si>
  <si>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</si>
  <si>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</si>
  <si>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</si>
  <si>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</si>
  <si>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</si>
  <si>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</si>
  <si>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</si>
  <si>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</si>
  <si>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</si>
  <si>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</si>
  <si>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</si>
  <si>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</si>
  <si>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</si>
  <si>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</si>
  <si>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</si>
  <si>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</si>
  <si>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</si>
  <si>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</si>
  <si>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</si>
  <si>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</si>
  <si>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</si>
  <si>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</si>
  <si>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</si>
  <si>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</si>
  <si>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</si>
  <si>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</si>
  <si>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Tempio Pausania</t>
  </si>
  <si>
    <t>Lanusei</t>
  </si>
  <si>
    <t>Tortolì</t>
  </si>
  <si>
    <t>Sanluri</t>
  </si>
  <si>
    <t>Villacidro</t>
  </si>
  <si>
    <t>Carbonia</t>
  </si>
  <si>
    <t>Iglesias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</si>
  <si>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</si>
  <si>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</si>
  <si>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</si>
  <si>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</si>
  <si>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</si>
  <si>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</si>
  <si>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</si>
  <si>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</si>
  <si>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Cosenza</t>
  </si>
  <si>
    <t>Catanzaro</t>
  </si>
  <si>
    <t>Reggio Calabria</t>
  </si>
  <si>
    <t>Messina</t>
  </si>
  <si>
    <t xml:space="preserve">XIII RAPPORTO SULLA QUALITÀ DELL'AMBIENTE URBANO - Edizione 2017
Cap. 1 - Fattori sociali ed economici
</t>
  </si>
  <si>
    <t>Fonte: elaborazione ISPRA su dati ISTAT</t>
  </si>
  <si>
    <t>Tabella 1.1.1 - Popolazione residente al 31 dicembre</t>
  </si>
  <si>
    <t>Tabella 1.1.2 (relativa alla Mappa tematica 1.1.2) - Popolazione straniera residente al 31 dicembre 2016</t>
  </si>
  <si>
    <t>Giugliano in Campania</t>
  </si>
  <si>
    <t>Cesena</t>
  </si>
  <si>
    <t>Guidonia Montecelio</t>
  </si>
  <si>
    <t>Tabella 1.1.4 - Struttura per età della popolazione residente nei Comuni (popolazione al 31 dicembre 2016)</t>
  </si>
  <si>
    <t>Tabella 1.1.3 - Rapporto di mascolinità (popolazione al 31 dicembre 2016)</t>
  </si>
  <si>
    <t>Tabella 1.1.2 - Popolazione straniera residente al 31 dicembre 2016</t>
  </si>
  <si>
    <t>Tabella 1.1.5 (relativa alla Mappa Tematica 1.1.4) - Indici demografici calcolati sulla popolazione residente al 31 dicembre 2016</t>
  </si>
  <si>
    <t>Tabella 1.1.6 - Tasso di crescita totale 2016</t>
  </si>
  <si>
    <t>Tabella 1.1.5 - Indici demografici calcolati sulla popolazione residente al 31 dicembre 2016</t>
  </si>
  <si>
    <t>Tabella 1.1.7 - Densità popolazione al 31 dicembre 2016</t>
  </si>
  <si>
    <t>Indice Tabelle 1.1 - FATTORI DEMOGRAFICI</t>
  </si>
  <si>
    <t xml:space="preserve">Note: </t>
  </si>
  <si>
    <t>Tabella 1.1.7 (relativa alla Mappa Tematica 1.1.6) - Densità popolazione al 31 dicembre 2016</t>
  </si>
  <si>
    <t>Popolazione Straniera residente - Maschi</t>
  </si>
  <si>
    <t>Popolazione Straniera residente  - Femmine</t>
  </si>
  <si>
    <t>Popolazione Straniera residente</t>
  </si>
  <si>
    <t>Popolazione residente totale</t>
  </si>
  <si>
    <t>Incidenza della pop. straniera residente sul totale della pop residente</t>
  </si>
  <si>
    <t>Abitanti</t>
  </si>
  <si>
    <t>%</t>
  </si>
  <si>
    <t xml:space="preserve">Popolazione media al </t>
  </si>
  <si>
    <t>Tasso di crescita naturale</t>
  </si>
  <si>
    <t>Tasso migratorio interno</t>
  </si>
  <si>
    <t>Tasso migratorio con l'estero</t>
  </si>
  <si>
    <t>Tasso migratorio per altro motivo</t>
  </si>
  <si>
    <t>Tasso di crescita totale</t>
  </si>
  <si>
    <t>abitanti</t>
  </si>
  <si>
    <t>x 1.000</t>
  </si>
  <si>
    <t>Tabella 1.1.6 (relativa alla Mappa Tematica 1.1.5) - Tasso di crescita naturale e tasso migratorio 2016</t>
  </si>
  <si>
    <t>Superficie territoriale totale</t>
  </si>
  <si>
    <t>Popolazione residente</t>
  </si>
  <si>
    <t>Densità</t>
  </si>
  <si>
    <r>
      <t>km</t>
    </r>
    <r>
      <rPr>
        <b/>
        <vertAlign val="superscript"/>
        <sz val="8"/>
        <color indexed="8"/>
        <rFont val="Times New Roman"/>
        <family val="1"/>
      </rPr>
      <t>2</t>
    </r>
  </si>
  <si>
    <r>
      <t>abit/km</t>
    </r>
    <r>
      <rPr>
        <b/>
        <vertAlign val="superscript"/>
        <sz val="8"/>
        <color indexed="8"/>
        <rFont val="Times New Roman"/>
        <family val="1"/>
      </rPr>
      <t>2</t>
    </r>
  </si>
  <si>
    <t xml:space="preserve">Tabella 1.1.1 (relativa alla Mappa tematica 1.1.1) - Popolazione residente al 31 dicembre </t>
  </si>
  <si>
    <t>Popolazione residente maschile</t>
  </si>
  <si>
    <t>Popolazione residente femminile</t>
  </si>
  <si>
    <t>Rapporto di mascolinità</t>
  </si>
  <si>
    <t>Tasso di crescita naturale: rapporto tra il saldo naturale dell’anno e l’ammontare medio della popolazioneresidente, per 1.000.</t>
  </si>
  <si>
    <t>Tasso migratorio con l’estero: rapporto tra il saldo migratorio con l’estero dell’anno e l’ammontare mediodella popolazione residente, per 1.000.</t>
  </si>
  <si>
    <t>Tasso migratorio interno: rapporto tra il saldo migratorio interno dell’anno e l’ammontare medio dellapopolazione residente, moltiplicato per 1.000.</t>
  </si>
  <si>
    <t>Tasso migratorio per altri motivi: rapporto tra il saldo migratorio dovuto ad altri motivi dell’anno el’ammontare medio della popolazione residente, moltiplicato per 1.000.</t>
  </si>
  <si>
    <t>Tasso di crescita totale: somma del tasso di crescita naturale e del tasso migratorio totale.</t>
  </si>
  <si>
    <t>LEGENDA:</t>
  </si>
  <si>
    <t>Popolazione residente 0-14</t>
  </si>
  <si>
    <t>Popolazione residente 15-64</t>
  </si>
  <si>
    <t>Popolazione residente 65+</t>
  </si>
  <si>
    <t>Indice di dipendenza strutturale</t>
  </si>
  <si>
    <t>Indice di dipendenza anziani</t>
  </si>
  <si>
    <t>Indice di vecchiaia</t>
  </si>
  <si>
    <t>Legenda</t>
  </si>
  <si>
    <t>•Indice di dipendenza strutturale: rapporto tra popolazione in età non attiva (0-14 anni e 65 anni e più) epopolazione in età attiva (15-64 anni), moltiplicato per 100.</t>
  </si>
  <si>
    <t>•Indice di dipendenza anziani: rapporto tra popolazione di 65 anni e più e popolazione in età attiva (15-64anni), moltiplicato per 100.</t>
  </si>
  <si>
    <t>•Indice di vecchiaia: rapporto tra popolazione di 65 anni e più e popolazione di età 0-14 anni, moltiplicato per 100.</t>
  </si>
  <si>
    <t>Popolazione residente comune</t>
  </si>
  <si>
    <t>Persone che entrano</t>
  </si>
  <si>
    <t>Incidenza persone che entrano</t>
  </si>
  <si>
    <t>Totale</t>
  </si>
  <si>
    <t>Popolazione che si sposta giornalmente</t>
  </si>
  <si>
    <t>Stesso comune residenza</t>
  </si>
  <si>
    <t>Altro comune italiano</t>
  </si>
  <si>
    <t>n.</t>
  </si>
  <si>
    <t>L'Aquila</t>
  </si>
  <si>
    <t>Treno</t>
  </si>
  <si>
    <t>Tram</t>
  </si>
  <si>
    <t>Metro</t>
  </si>
  <si>
    <t xml:space="preserve">Autobus urbano, filobus </t>
  </si>
  <si>
    <t>Corriera autobus extra- urbano</t>
  </si>
  <si>
    <t>Autobus aziendale o scolastico</t>
  </si>
  <si>
    <t>Auto privata (conducente)</t>
  </si>
  <si>
    <t>Auto privata  passegero)</t>
  </si>
  <si>
    <t>Motocicletta, ciclomotore, scooter</t>
  </si>
  <si>
    <t>Bicicletta</t>
  </si>
  <si>
    <t>Altro mezzo</t>
  </si>
  <si>
    <t>A piedi</t>
  </si>
  <si>
    <t>Metropolitana</t>
  </si>
  <si>
    <t>Corriera, autobus extra- urbano</t>
  </si>
  <si>
    <t>TOTALE</t>
  </si>
  <si>
    <t>Tabella 1.1.8  – Pendolarismo (9/10/2011)</t>
  </si>
  <si>
    <t>Tabella 1.1.9  – Popolazione residente negli 119 comuni in esame che si sposta per motivi di lavoro o studio entro i confini comunali per tipologia di mezzo* (9/10/2011)</t>
  </si>
  <si>
    <t>Tabella 1.1.10 – Popolazione residente negli 119 comuni in esame che si sposta per motivi di lavoro o di studio verso altri comuni per tipologia di mezzo* (9/10/2011)</t>
  </si>
  <si>
    <t>Tabella 1.1.11  – Popolazione residente in altri comuni che entra negli 119 comuni in esame, per motivi di lavoro o di studio per tipologia di mezzo* (9/10/2011)</t>
  </si>
  <si>
    <t>Fonte: Elaborazione ISPRA su dati ISTAT</t>
  </si>
  <si>
    <t xml:space="preserve">Legenda: </t>
  </si>
  <si>
    <t>* Mezzo di trasporto utilizzato per effettuare il tratto più lungo del tragitto (in termini di distanza e non di tempo) per recarsi al luogo di studio o di lavoro</t>
  </si>
  <si>
    <t>x100</t>
  </si>
  <si>
    <r>
      <t>Tabella 1.1.9 – Popolazione residente negli 119 comuni in esame che si sposta per motivi di lavoro o di studio verso altri comuni per tipologia di mezzo</t>
    </r>
    <r>
      <rPr>
        <b/>
        <u/>
        <sz val="10"/>
        <color theme="1"/>
        <rFont val="Eurostile-Condensed"/>
        <family val="2"/>
      </rPr>
      <t>*</t>
    </r>
    <r>
      <rPr>
        <b/>
        <sz val="10"/>
        <color theme="1"/>
        <rFont val="Eurostile-Condensed"/>
        <family val="2"/>
      </rPr>
      <t xml:space="preserve"> (</t>
    </r>
    <r>
      <rPr>
        <b/>
        <u/>
        <sz val="10"/>
        <color theme="1"/>
        <rFont val="Eurostile-Condensed"/>
        <family val="2"/>
      </rPr>
      <t>9/10/</t>
    </r>
    <r>
      <rPr>
        <b/>
        <sz val="10"/>
        <color theme="1"/>
        <rFont val="Eurostile-Condensed"/>
        <family val="2"/>
      </rPr>
      <t>2011)</t>
    </r>
  </si>
  <si>
    <r>
      <t>Tabella 1.1.10  – Popolazione residente in altri comuni che entra negli 119 comuni in esame, per motivi di lavoro o di studio per tipologia di mezzo</t>
    </r>
    <r>
      <rPr>
        <b/>
        <u/>
        <sz val="10"/>
        <color theme="1"/>
        <rFont val="Eurostile-Condensed"/>
        <family val="2"/>
      </rPr>
      <t>*</t>
    </r>
    <r>
      <rPr>
        <b/>
        <sz val="10"/>
        <color theme="1"/>
        <rFont val="Eurostile-Condensed"/>
        <family val="2"/>
      </rPr>
      <t xml:space="preserve"> (</t>
    </r>
    <r>
      <rPr>
        <b/>
        <u/>
        <sz val="10"/>
        <color theme="1"/>
        <rFont val="Eurostile-Condensed"/>
        <family val="2"/>
      </rPr>
      <t>9/10/</t>
    </r>
    <r>
      <rPr>
        <b/>
        <sz val="10"/>
        <color theme="1"/>
        <rFont val="Eurostile-Condensed"/>
        <family val="2"/>
      </rPr>
      <t>2011)</t>
    </r>
  </si>
  <si>
    <r>
      <t xml:space="preserve">Tabella 1.1.11 – </t>
    </r>
    <r>
      <rPr>
        <b/>
        <sz val="10"/>
        <color theme="1"/>
        <rFont val="Eurostile-Condensed"/>
        <family val="2"/>
      </rPr>
      <t>Popolazione residente negli 119 comuni in esame che si sposta per motivi di lavoro o studio entro i confini comunali per tipologia di mezzo</t>
    </r>
    <r>
      <rPr>
        <b/>
        <u/>
        <sz val="10"/>
        <color theme="1"/>
        <rFont val="Eurostile-Condensed"/>
        <family val="2"/>
      </rPr>
      <t>*</t>
    </r>
    <r>
      <rPr>
        <b/>
        <strike/>
        <sz val="10"/>
        <color theme="1"/>
        <rFont val="Eurostile-Condensed"/>
        <family val="2"/>
      </rPr>
      <t xml:space="preserve"> </t>
    </r>
    <r>
      <rPr>
        <b/>
        <sz val="10"/>
        <color theme="1"/>
        <rFont val="Eurostile-Condensed"/>
        <family val="2"/>
      </rPr>
      <t>(</t>
    </r>
    <r>
      <rPr>
        <b/>
        <u/>
        <sz val="10"/>
        <color theme="1"/>
        <rFont val="Eurostile-Condensed"/>
        <family val="2"/>
      </rPr>
      <t>9/10/</t>
    </r>
    <r>
      <rPr>
        <b/>
        <sz val="10"/>
        <color theme="1"/>
        <rFont val="Eurostile-Condensed"/>
        <family val="2"/>
      </rPr>
      <t>2011)</t>
    </r>
  </si>
  <si>
    <t>Auto privata    (passegero)</t>
  </si>
  <si>
    <t>Auto privata (passegero)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</si>
</sst>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"/>
  </numFmts>
  <fonts count="20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8"/>
      <color indexed="8"/>
      <name val="Times New Roman"/>
      <family val="1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Eurostile-Condensed"/>
      <family val="2"/>
    </font>
    <font>
      <b/>
      <u/>
      <sz val="10"/>
      <color theme="1"/>
      <name val="Eurostile-Condensed"/>
      <family val="2"/>
    </font>
    <font>
      <b/>
      <strike/>
      <sz val="10"/>
      <color theme="1"/>
      <name val="Eurostile-Condensed"/>
      <family val="2"/>
    </font>
    <font>
      <sz val="8"/>
      <color rgb="FF000000"/>
      <name val="Eurostile"/>
      <family val="2"/>
    </font>
    <font>
      <sz val="10"/>
      <name val="MS Sans Serif"/>
      <family val="2"/>
    </font>
    <font>
      <u/>
      <sz val="10"/>
      <color theme="1"/>
      <name val="Arial"/>
      <family val="2"/>
    </font>
    <font>
      <sz val="9"/>
      <color rgb="FF000000"/>
      <name val="Arial"/>
      <family val="2"/>
    </font>
    <font>
      <sz val="11"/>
      <color rgb="FF000000"/>
      <name val="Times New Roman"/>
      <family val="1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FFFF00"/>
        </stop>
      </gradientFill>
    </fill>
    <fill>
      <gradientFill degree="270">
        <stop position="0">
          <color theme="0"/>
        </stop>
        <stop position="1">
          <color rgb="FFFFFF00"/>
        </stop>
      </gradient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95">
    <xf numFmtId="0" fontId="0" fillId="0" borderId="0" xfId="0"/>
    <xf numFmtId="0" fontId="7" fillId="0" borderId="0" xfId="0" applyFont="1"/>
    <xf numFmtId="0" fontId="3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6" fillId="0" borderId="0" xfId="1" applyAlignment="1" applyProtection="1"/>
    <xf numFmtId="0" fontId="1" fillId="0" borderId="0" xfId="3" applyNumberFormat="1" applyFont="1" applyFill="1" applyBorder="1" applyAlignment="1"/>
    <xf numFmtId="0" fontId="0" fillId="0" borderId="0" xfId="0" applyAlignment="1"/>
    <xf numFmtId="0" fontId="8" fillId="2" borderId="1" xfId="0" applyFont="1" applyFill="1" applyBorder="1" applyAlignment="1">
      <alignment vertical="center" wrapText="1"/>
    </xf>
    <xf numFmtId="0" fontId="9" fillId="3" borderId="0" xfId="0" applyFont="1" applyFill="1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6" xfId="0" applyNumberFormat="1" applyBorder="1" applyAlignment="1">
      <alignment horizontal="center"/>
    </xf>
    <xf numFmtId="0" fontId="3" fillId="0" borderId="1" xfId="2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0" xfId="3" applyNumberFormat="1" applyFont="1" applyFill="1" applyBorder="1" applyAlignment="1"/>
    <xf numFmtId="164" fontId="0" fillId="0" borderId="0" xfId="0" applyNumberFormat="1" applyFont="1" applyFill="1" applyBorder="1" applyAlignment="1">
      <alignment horizontal="right"/>
    </xf>
    <xf numFmtId="164" fontId="0" fillId="0" borderId="0" xfId="0" applyNumberFormat="1"/>
    <xf numFmtId="3" fontId="0" fillId="0" borderId="0" xfId="0" applyNumberFormat="1"/>
    <xf numFmtId="0" fontId="16" fillId="0" borderId="0" xfId="0" applyFont="1"/>
    <xf numFmtId="166" fontId="0" fillId="0" borderId="0" xfId="0" applyNumberFormat="1"/>
    <xf numFmtId="0" fontId="0" fillId="0" borderId="0" xfId="0" applyFill="1"/>
    <xf numFmtId="0" fontId="14" fillId="0" borderId="0" xfId="0" applyFont="1" applyFill="1" applyAlignment="1">
      <alignment horizontal="justify"/>
    </xf>
    <xf numFmtId="3" fontId="0" fillId="0" borderId="6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7" fillId="0" borderId="0" xfId="0" applyFont="1"/>
    <xf numFmtId="3" fontId="18" fillId="0" borderId="0" xfId="0" applyNumberFormat="1" applyFont="1"/>
    <xf numFmtId="0" fontId="19" fillId="0" borderId="0" xfId="0" applyFont="1" applyAlignment="1">
      <alignment wrapText="1"/>
    </xf>
    <xf numFmtId="0" fontId="10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4" xfId="2" applyNumberFormat="1" applyFont="1" applyFill="1" applyBorder="1" applyAlignment="1">
      <alignment horizontal="center" vertical="center"/>
    </xf>
    <xf numFmtId="0" fontId="0" fillId="0" borderId="0" xfId="0" applyAlignment="1"/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wrapText="1"/>
    </xf>
    <xf numFmtId="0" fontId="0" fillId="0" borderId="8" xfId="0" applyFont="1" applyBorder="1" applyAlignment="1">
      <alignment horizontal="justify" wrapText="1"/>
    </xf>
    <xf numFmtId="0" fontId="0" fillId="0" borderId="8" xfId="0" applyBorder="1" applyAlignment="1">
      <alignment wrapText="1"/>
    </xf>
    <xf numFmtId="0" fontId="11" fillId="0" borderId="0" xfId="0" applyFont="1" applyAlignment="1">
      <alignment horizontal="justify" wrapText="1"/>
    </xf>
    <xf numFmtId="0" fontId="7" fillId="0" borderId="0" xfId="0" applyFont="1" applyAlignment="1">
      <alignment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4" fillId="0" borderId="1" xfId="3" applyNumberFormat="1" applyFont="1" applyFill="1" applyBorder="1" applyAlignment="1"/>
    <xf numFmtId="2" fontId="7" fillId="0" borderId="9" xfId="0" applyNumberFormat="1" applyFon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10" fillId="0" borderId="9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3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4" fillId="0" borderId="6" xfId="3" applyNumberFormat="1" applyFont="1" applyFill="1" applyBorder="1" applyAlignment="1"/>
    <xf numFmtId="165" fontId="0" fillId="0" borderId="1" xfId="0" applyNumberFormat="1" applyBorder="1" applyAlignment="1">
      <alignment horizontal="center"/>
    </xf>
    <xf numFmtId="165" fontId="4" fillId="0" borderId="1" xfId="3" applyNumberFormat="1" applyFont="1" applyFill="1" applyBorder="1" applyAlignment="1"/>
    <xf numFmtId="0" fontId="7" fillId="0" borderId="9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4" fillId="5" borderId="6" xfId="3" applyNumberFormat="1" applyFont="1" applyFill="1" applyBorder="1" applyAlignment="1"/>
    <xf numFmtId="0" fontId="4" fillId="5" borderId="1" xfId="3" applyNumberFormat="1" applyFont="1" applyFill="1" applyBorder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/>
    </xf>
    <xf numFmtId="0" fontId="10" fillId="4" borderId="1" xfId="0" applyFont="1" applyFill="1" applyBorder="1" applyAlignment="1">
      <alignment horizontal="center"/>
    </xf>
    <xf numFmtId="0" fontId="10" fillId="0" borderId="9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0" fontId="7" fillId="0" borderId="1" xfId="0" applyFont="1" applyFill="1" applyBorder="1"/>
    <xf numFmtId="2" fontId="0" fillId="0" borderId="1" xfId="0" applyNumberForma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1" xfId="0" applyFont="1" applyFill="1" applyBorder="1" applyAlignment="1">
      <alignment horizontal="center" vertical="center" textRotation="90" wrapText="1"/>
    </xf>
    <xf numFmtId="0" fontId="10" fillId="0" borderId="9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1" fontId="0" fillId="0" borderId="1" xfId="0" applyNumberFormat="1" applyBorder="1" applyAlignment="1">
      <alignment horizontal="center"/>
    </xf>
    <xf numFmtId="0" fontId="10" fillId="0" borderId="9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0" borderId="8" xfId="0" applyFont="1" applyBorder="1" applyAlignment="1">
      <alignment horizontal="justify"/>
    </xf>
    <xf numFmtId="0" fontId="0" fillId="0" borderId="8" xfId="0" applyBorder="1" applyAlignment="1"/>
  </cellXfs>
  <cellStyles count="4">
    <cellStyle name="Collegamento ipertestuale" xfId="1" builtinId="8"/>
    <cellStyle name="Normale" xfId="0" builtinId="0"/>
    <cellStyle name="Normale 3" xfId="2"/>
    <cellStyle name="Normale_Foglio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34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showGridLines="0" workbookViewId="0">
      <selection activeCell="G7" sqref="G7"/>
    </sheetView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7" t="s">
        <v>117</v>
      </c>
    </row>
    <row r="3" spans="1:9" ht="19.5" customHeight="1">
      <c r="A3" s="8" t="s">
        <v>131</v>
      </c>
    </row>
    <row r="5" spans="1:9">
      <c r="A5" s="4" t="s">
        <v>119</v>
      </c>
      <c r="B5" s="1"/>
      <c r="C5" s="1"/>
      <c r="D5" s="1"/>
      <c r="E5" s="1"/>
      <c r="F5" s="1"/>
      <c r="G5" s="1"/>
      <c r="H5" s="1"/>
      <c r="I5" s="1"/>
    </row>
    <row r="6" spans="1:9">
      <c r="A6" s="4" t="s">
        <v>126</v>
      </c>
    </row>
    <row r="7" spans="1:9">
      <c r="A7" s="4" t="s">
        <v>125</v>
      </c>
    </row>
    <row r="8" spans="1:9">
      <c r="A8" s="4" t="s">
        <v>124</v>
      </c>
    </row>
    <row r="9" spans="1:9">
      <c r="A9" s="4" t="s">
        <v>129</v>
      </c>
    </row>
    <row r="10" spans="1:9">
      <c r="A10" s="4" t="s">
        <v>128</v>
      </c>
    </row>
    <row r="11" spans="1:9">
      <c r="A11" s="4" t="s">
        <v>130</v>
      </c>
    </row>
    <row r="12" spans="1:9">
      <c r="A12" s="4" t="s">
        <v>199</v>
      </c>
    </row>
    <row r="13" spans="1:9">
      <c r="A13" s="4" t="s">
        <v>200</v>
      </c>
    </row>
    <row r="14" spans="1:9">
      <c r="A14" s="4" t="s">
        <v>201</v>
      </c>
    </row>
    <row r="15" spans="1:9">
      <c r="A15" s="4" t="s">
        <v>202</v>
      </c>
    </row>
  </sheetData>
  <hyperlinks>
    <hyperlink ref="A5" location="Tab.1.1.1!A1" display="Tabella 1.1.1 - Popolazione residente al 31 dicembre"/>
    <hyperlink ref="A6" location="Tab.1.1.2!A1" display="Tabella 1.1.2 - Popolazione straniera residente al 31 dicembre 2016"/>
    <hyperlink ref="A7" location="Tab.1.1.3!A1" display="Tabella 1.1.3 - Rapporto di mascolinità (popolazione al 31 dicembre 2016)"/>
    <hyperlink ref="A8" location="Tab.1.1.4!A1" display="Tabella 1.1.4 - Struttura per età della popolazione residente nei Comuni (popolazione al 31 dicembre 2016)"/>
    <hyperlink ref="A9" location="Tab.1.1.5!A1" display="Tabella 1.1.5 - Indici demografici calcolati sulla popolazione residente al 31 dicembre 2016"/>
    <hyperlink ref="A11" location="Tab.1.1.7!A1" display="Tabella 1.1.7 - Densità popolazione al 31 dicembre 2016"/>
    <hyperlink ref="A10" location="Tab.1.1.6!A1" display="Tabella 1.1.6 - Tasso di crescita totale 2016"/>
    <hyperlink ref="A12" location="Tab.1.1.8!A1" display="Tabella 1.1.8  – Pendolarismo (9/10/2011)"/>
    <hyperlink ref="A13" location="Tab.1.1.9!A1" display="Tabella 1.1.9  – Popolazione residente negli 85 comuni in esame che si sposta per motivi di lavoro o studio entro i confini comunali per tipologia di mezzo* (9/10/2011)"/>
    <hyperlink ref="A14" location="Tab.1.1.10!A1" display="Tabella 1.1.10 – Popolazione residente negli 85 comuni in esame che si sposta per motivi di lavoro o di studio verso altri comuni per tipologia di mezzo* (9/10/2011)"/>
    <hyperlink ref="A15" location="Tab.1.1.11!A1" display="Tabella 1.1.11  – Popolazione residente in altri comuni che entra negli 85 comuni in esame, per motivi di lavoro o di studio per tipologia di mezzo* (9/10/2011)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26"/>
  <sheetViews>
    <sheetView workbookViewId="0">
      <selection activeCell="R12" sqref="R12"/>
    </sheetView>
  </sheetViews>
  <sheetFormatPr defaultRowHeight="12.75"/>
  <cols>
    <col min="1" max="1" width="23.85546875" customWidth="1"/>
  </cols>
  <sheetData>
    <row r="1" spans="1:14" ht="27.75" customHeight="1">
      <c r="A1" s="43" t="s">
        <v>207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>
      <c r="A2" s="79" t="s">
        <v>0</v>
      </c>
      <c r="B2" s="77" t="s">
        <v>184</v>
      </c>
      <c r="C2" s="77" t="s">
        <v>185</v>
      </c>
      <c r="D2" s="77" t="s">
        <v>196</v>
      </c>
      <c r="E2" s="78" t="s">
        <v>187</v>
      </c>
      <c r="F2" s="78" t="s">
        <v>197</v>
      </c>
      <c r="G2" s="78" t="s">
        <v>189</v>
      </c>
      <c r="H2" s="78" t="s">
        <v>190</v>
      </c>
      <c r="I2" s="78" t="s">
        <v>210</v>
      </c>
      <c r="J2" s="78" t="s">
        <v>192</v>
      </c>
      <c r="K2" s="78" t="s">
        <v>193</v>
      </c>
      <c r="L2" s="78" t="s">
        <v>194</v>
      </c>
      <c r="M2" s="78" t="s">
        <v>195</v>
      </c>
      <c r="N2" s="78" t="s">
        <v>198</v>
      </c>
    </row>
    <row r="3" spans="1:14" ht="91.5" customHeight="1">
      <c r="A3" s="80"/>
      <c r="B3" s="77"/>
      <c r="C3" s="77"/>
      <c r="D3" s="77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4">
      <c r="A4" s="81"/>
      <c r="B4" s="76" t="s">
        <v>140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spans="1:14">
      <c r="A5" s="82" t="s">
        <v>1</v>
      </c>
      <c r="B5" s="59">
        <v>5.1199759343218076</v>
      </c>
      <c r="C5" s="59">
        <v>1.0312038669854906</v>
      </c>
      <c r="D5" s="59">
        <v>1.2140896771410556</v>
      </c>
      <c r="E5" s="59">
        <v>8.045902322239316</v>
      </c>
      <c r="F5" s="59">
        <v>3.1828715958567293</v>
      </c>
      <c r="G5" s="59">
        <v>1.8251449785958733</v>
      </c>
      <c r="H5" s="59">
        <v>69.905254446102163</v>
      </c>
      <c r="I5" s="59">
        <v>6.4046439564717446</v>
      </c>
      <c r="J5" s="59">
        <v>1.5922190348026926</v>
      </c>
      <c r="K5" s="59">
        <v>0.6473307722454491</v>
      </c>
      <c r="L5" s="59">
        <v>0.23819103611505185</v>
      </c>
      <c r="M5" s="59">
        <v>0.79317237912261662</v>
      </c>
      <c r="N5" s="83">
        <v>100</v>
      </c>
    </row>
    <row r="6" spans="1:14">
      <c r="A6" s="82" t="s">
        <v>2</v>
      </c>
      <c r="B6" s="59">
        <v>22.763124520067684</v>
      </c>
      <c r="C6" s="59">
        <v>7.0534848732283745E-2</v>
      </c>
      <c r="D6" s="59">
        <v>0</v>
      </c>
      <c r="E6" s="59">
        <v>0.32435606547579754</v>
      </c>
      <c r="F6" s="59">
        <v>4.0046768426794896</v>
      </c>
      <c r="G6" s="59">
        <v>0.58356294800921471</v>
      </c>
      <c r="H6" s="59">
        <v>63.497520856425098</v>
      </c>
      <c r="I6" s="59">
        <v>6.3410134085705048</v>
      </c>
      <c r="J6" s="59">
        <v>0.69718312306072605</v>
      </c>
      <c r="K6" s="59">
        <v>1.002428761540092</v>
      </c>
      <c r="L6" s="59">
        <v>0.44040847669049099</v>
      </c>
      <c r="M6" s="59">
        <v>0.27519014874861447</v>
      </c>
      <c r="N6" s="83">
        <v>99.999999999999986</v>
      </c>
    </row>
    <row r="7" spans="1:14">
      <c r="A7" s="82" t="s">
        <v>3</v>
      </c>
      <c r="B7" s="59">
        <v>24.783463825124578</v>
      </c>
      <c r="C7" s="59">
        <v>7.2468599355899098E-3</v>
      </c>
      <c r="D7" s="59">
        <v>3.0509280328833519E-2</v>
      </c>
      <c r="E7" s="59">
        <v>2.2107270919510578</v>
      </c>
      <c r="F7" s="59">
        <v>1.9628120135545273</v>
      </c>
      <c r="G7" s="59">
        <v>1.0594909225832447</v>
      </c>
      <c r="H7" s="59">
        <v>61.530116500520336</v>
      </c>
      <c r="I7" s="59">
        <v>6.0685929786623465</v>
      </c>
      <c r="J7" s="59">
        <v>1.1388440388779544</v>
      </c>
      <c r="K7" s="59">
        <v>0.81056128379573145</v>
      </c>
      <c r="L7" s="59">
        <v>0.25414737794113812</v>
      </c>
      <c r="M7" s="59">
        <v>0.14348782672468022</v>
      </c>
      <c r="N7" s="83">
        <v>100</v>
      </c>
    </row>
    <row r="8" spans="1:14">
      <c r="A8" s="82" t="s">
        <v>4</v>
      </c>
      <c r="B8" s="59">
        <v>5.6917780906420141</v>
      </c>
      <c r="C8" s="59">
        <v>3.6133106551973895E-2</v>
      </c>
      <c r="D8" s="59">
        <v>0</v>
      </c>
      <c r="E8" s="59">
        <v>2.549988199773761</v>
      </c>
      <c r="F8" s="59">
        <v>2.4145704310744716</v>
      </c>
      <c r="G8" s="59">
        <v>0.68538969229892821</v>
      </c>
      <c r="H8" s="59">
        <v>77.059383621285988</v>
      </c>
      <c r="I8" s="59">
        <v>9.1325613001407895</v>
      </c>
      <c r="J8" s="59">
        <v>1.2477315082316751</v>
      </c>
      <c r="K8" s="59">
        <v>0.60221844253289825</v>
      </c>
      <c r="L8" s="59">
        <v>0.17627096574679157</v>
      </c>
      <c r="M8" s="59">
        <v>0.40397464172071712</v>
      </c>
      <c r="N8" s="83">
        <v>100</v>
      </c>
    </row>
    <row r="9" spans="1:14">
      <c r="A9" s="82" t="s">
        <v>5</v>
      </c>
      <c r="B9" s="59">
        <v>10.106357335429824</v>
      </c>
      <c r="C9" s="59">
        <v>0</v>
      </c>
      <c r="D9" s="59">
        <v>0</v>
      </c>
      <c r="E9" s="59">
        <v>1.8794246023652272</v>
      </c>
      <c r="F9" s="59">
        <v>3.0891094983627352</v>
      </c>
      <c r="G9" s="59">
        <v>0.94230819151737222</v>
      </c>
      <c r="H9" s="59">
        <v>77.080698813678126</v>
      </c>
      <c r="I9" s="59">
        <v>4.9310791116121599</v>
      </c>
      <c r="J9" s="59">
        <v>0.71943246420452645</v>
      </c>
      <c r="K9" s="59">
        <v>0.66102493167245802</v>
      </c>
      <c r="L9" s="59">
        <v>0.28387915017967275</v>
      </c>
      <c r="M9" s="59">
        <v>0.30668590097790899</v>
      </c>
      <c r="N9" s="83">
        <v>100.00000000000001</v>
      </c>
    </row>
    <row r="10" spans="1:14">
      <c r="A10" s="82" t="s">
        <v>6</v>
      </c>
      <c r="B10" s="59">
        <v>5.3975658984058699</v>
      </c>
      <c r="C10" s="59">
        <v>2.4171813248570845E-2</v>
      </c>
      <c r="D10" s="59">
        <v>0</v>
      </c>
      <c r="E10" s="59">
        <v>2.4742268041237119</v>
      </c>
      <c r="F10" s="59">
        <v>5.0639948755755926</v>
      </c>
      <c r="G10" s="59">
        <v>0.45273806214573192</v>
      </c>
      <c r="H10" s="59">
        <v>74.901922867743934</v>
      </c>
      <c r="I10" s="59">
        <v>8.6602772506979626</v>
      </c>
      <c r="J10" s="59">
        <v>1.6069421447649896</v>
      </c>
      <c r="K10" s="59">
        <v>0.47159207647961726</v>
      </c>
      <c r="L10" s="59">
        <v>0.9465682068140342</v>
      </c>
      <c r="M10" s="59">
        <v>0</v>
      </c>
      <c r="N10" s="83">
        <v>100</v>
      </c>
    </row>
    <row r="11" spans="1:14">
      <c r="A11" s="82" t="s">
        <v>7</v>
      </c>
      <c r="B11" s="59">
        <v>23.731544630143151</v>
      </c>
      <c r="C11" s="59">
        <v>3.4759282278968441E-2</v>
      </c>
      <c r="D11" s="59">
        <v>0</v>
      </c>
      <c r="E11" s="59">
        <v>1.0673296342910013</v>
      </c>
      <c r="F11" s="59">
        <v>2.5322589398548128</v>
      </c>
      <c r="G11" s="59">
        <v>1.6866650988378256</v>
      </c>
      <c r="H11" s="59">
        <v>62.960431273533587</v>
      </c>
      <c r="I11" s="59">
        <v>7.087404735015391</v>
      </c>
      <c r="J11" s="59">
        <v>0.42034180391629866</v>
      </c>
      <c r="K11" s="59">
        <v>0.14407657896301046</v>
      </c>
      <c r="L11" s="59">
        <v>0.29642302434183498</v>
      </c>
      <c r="M11" s="59">
        <v>3.8764998824128379E-2</v>
      </c>
      <c r="N11" s="83">
        <v>100</v>
      </c>
    </row>
    <row r="12" spans="1:14">
      <c r="A12" s="82" t="s">
        <v>8</v>
      </c>
      <c r="B12" s="59">
        <v>16.527914701911428</v>
      </c>
      <c r="C12" s="59">
        <v>8.1429875716624037E-2</v>
      </c>
      <c r="D12" s="59">
        <v>4.1478710141368377E-2</v>
      </c>
      <c r="E12" s="59">
        <v>0.8486097581896952</v>
      </c>
      <c r="F12" s="59">
        <v>4.2505690103508771</v>
      </c>
      <c r="G12" s="59">
        <v>0.45356323270731425</v>
      </c>
      <c r="H12" s="59">
        <v>69.978814131902283</v>
      </c>
      <c r="I12" s="59">
        <v>6.4192122805182841</v>
      </c>
      <c r="J12" s="59">
        <v>0.53969324555043896</v>
      </c>
      <c r="K12" s="59">
        <v>0.28905843327979097</v>
      </c>
      <c r="L12" s="59">
        <v>0.5344055912831257</v>
      </c>
      <c r="M12" s="59">
        <v>3.5251028448754995E-2</v>
      </c>
      <c r="N12" s="83">
        <v>100</v>
      </c>
    </row>
    <row r="13" spans="1:14">
      <c r="A13" s="82" t="s">
        <v>9</v>
      </c>
      <c r="B13" s="59">
        <v>3.3025366948521651</v>
      </c>
      <c r="C13" s="59">
        <v>0</v>
      </c>
      <c r="D13" s="59">
        <v>0</v>
      </c>
      <c r="E13" s="59">
        <v>3.2542028244758274</v>
      </c>
      <c r="F13" s="59">
        <v>3.4250380559783999</v>
      </c>
      <c r="G13" s="59">
        <v>1.1936243736041512</v>
      </c>
      <c r="H13" s="59">
        <v>76.04612273469705</v>
      </c>
      <c r="I13" s="59">
        <v>8.3817597973310818</v>
      </c>
      <c r="J13" s="59">
        <v>3.134201491127679</v>
      </c>
      <c r="K13" s="59">
        <v>0.83889820998011089</v>
      </c>
      <c r="L13" s="59">
        <v>0.42361581795353281</v>
      </c>
      <c r="M13" s="59">
        <v>0</v>
      </c>
      <c r="N13" s="83">
        <v>100</v>
      </c>
    </row>
    <row r="14" spans="1:14">
      <c r="A14" s="82" t="s">
        <v>10</v>
      </c>
      <c r="B14" s="59">
        <v>6.9405531444755759</v>
      </c>
      <c r="C14" s="59">
        <v>0.10498879916008962</v>
      </c>
      <c r="D14" s="59">
        <v>0</v>
      </c>
      <c r="E14" s="59">
        <v>4.3106447655148425</v>
      </c>
      <c r="F14" s="59">
        <v>4.6814627625482981</v>
      </c>
      <c r="G14" s="59">
        <v>0.93269119253847055</v>
      </c>
      <c r="H14" s="59">
        <v>66.640114266879081</v>
      </c>
      <c r="I14" s="59">
        <v>5.4469043564247661</v>
      </c>
      <c r="J14" s="59">
        <v>10.234576718123387</v>
      </c>
      <c r="K14" s="59">
        <v>0.31954439744364488</v>
      </c>
      <c r="L14" s="59">
        <v>0.29695959762432328</v>
      </c>
      <c r="M14" s="59">
        <v>9.1559999267520023E-2</v>
      </c>
      <c r="N14" s="83">
        <v>100</v>
      </c>
    </row>
    <row r="15" spans="1:14">
      <c r="A15" s="82" t="s">
        <v>11</v>
      </c>
      <c r="B15" s="59">
        <v>21.737813174143202</v>
      </c>
      <c r="C15" s="59">
        <v>0</v>
      </c>
      <c r="D15" s="59">
        <v>0</v>
      </c>
      <c r="E15" s="59">
        <v>4.4574453461852448</v>
      </c>
      <c r="F15" s="59">
        <v>5.2058933265258611</v>
      </c>
      <c r="G15" s="59">
        <v>0.5656841650512946</v>
      </c>
      <c r="H15" s="59">
        <v>51.308381326952272</v>
      </c>
      <c r="I15" s="59">
        <v>5.2732199814290652</v>
      </c>
      <c r="J15" s="59">
        <v>10.325664640321374</v>
      </c>
      <c r="K15" s="59">
        <v>0.72081599905742688</v>
      </c>
      <c r="L15" s="59">
        <v>0.20913342179307717</v>
      </c>
      <c r="M15" s="59">
        <v>0.19594861854119972</v>
      </c>
      <c r="N15" s="83">
        <v>100</v>
      </c>
    </row>
    <row r="16" spans="1:14">
      <c r="A16" s="82" t="s">
        <v>12</v>
      </c>
      <c r="B16" s="59">
        <v>29.148563145829531</v>
      </c>
      <c r="C16" s="59">
        <v>8.9323183679558008E-2</v>
      </c>
      <c r="D16" s="59">
        <v>0.16220155587686338</v>
      </c>
      <c r="E16" s="59">
        <v>3.2423237327385639</v>
      </c>
      <c r="F16" s="59">
        <v>2.5963032423237324</v>
      </c>
      <c r="G16" s="59">
        <v>1.7008248465824893</v>
      </c>
      <c r="H16" s="59">
        <v>49.406144608303457</v>
      </c>
      <c r="I16" s="59">
        <v>6.4232714750816262</v>
      </c>
      <c r="J16" s="59">
        <v>6.6873769447337503</v>
      </c>
      <c r="K16" s="59">
        <v>0</v>
      </c>
      <c r="L16" s="59">
        <v>0.46252155573308357</v>
      </c>
      <c r="M16" s="59">
        <v>8.114570911734495E-2</v>
      </c>
      <c r="N16" s="83">
        <v>99.999999999999986</v>
      </c>
    </row>
    <row r="17" spans="1:14">
      <c r="A17" s="82" t="s">
        <v>13</v>
      </c>
      <c r="B17" s="59">
        <v>20.983031609669968</v>
      </c>
      <c r="C17" s="59">
        <v>0.21289309403629089</v>
      </c>
      <c r="D17" s="59">
        <v>0</v>
      </c>
      <c r="E17" s="59">
        <v>4.532310805900952</v>
      </c>
      <c r="F17" s="59">
        <v>4.722082929216799</v>
      </c>
      <c r="G17" s="59">
        <v>1.0529049848212326</v>
      </c>
      <c r="H17" s="59">
        <v>55.881434461056173</v>
      </c>
      <c r="I17" s="59">
        <v>6.5654548675648803</v>
      </c>
      <c r="J17" s="59">
        <v>4.8417414595037691</v>
      </c>
      <c r="K17" s="59">
        <v>0.4984520960511184</v>
      </c>
      <c r="L17" s="59">
        <v>0.35852518234038266</v>
      </c>
      <c r="M17" s="59">
        <v>0.3511685098384234</v>
      </c>
      <c r="N17" s="83">
        <v>100</v>
      </c>
    </row>
    <row r="18" spans="1:14">
      <c r="A18" s="82" t="s">
        <v>14</v>
      </c>
      <c r="B18" s="59">
        <v>14.816492515663398</v>
      </c>
      <c r="C18" s="59">
        <v>1.8904430107777048E-2</v>
      </c>
      <c r="D18" s="59">
        <v>0</v>
      </c>
      <c r="E18" s="59">
        <v>1.7368081614787321</v>
      </c>
      <c r="F18" s="59">
        <v>2.5615502796037899</v>
      </c>
      <c r="G18" s="59">
        <v>1.0201848417008452</v>
      </c>
      <c r="H18" s="59">
        <v>70.267330454527951</v>
      </c>
      <c r="I18" s="59">
        <v>6.5698711372250713</v>
      </c>
      <c r="J18" s="59">
        <v>2.5885254471806562</v>
      </c>
      <c r="K18" s="59">
        <v>0.14992667262398565</v>
      </c>
      <c r="L18" s="59">
        <v>0.17770164301310426</v>
      </c>
      <c r="M18" s="59">
        <v>9.2704416874675913E-2</v>
      </c>
      <c r="N18" s="83">
        <v>100</v>
      </c>
    </row>
    <row r="19" spans="1:14">
      <c r="A19" s="82" t="s">
        <v>105</v>
      </c>
      <c r="B19" s="59">
        <v>15.579970093957945</v>
      </c>
      <c r="C19" s="59">
        <v>2.5776592905788161E-2</v>
      </c>
      <c r="D19" s="59">
        <v>1.9153891453923193E-2</v>
      </c>
      <c r="E19" s="59">
        <v>3.3106365130308126</v>
      </c>
      <c r="F19" s="59">
        <v>2.7464732491557662</v>
      </c>
      <c r="G19" s="59">
        <v>0.25977871087168369</v>
      </c>
      <c r="H19" s="59">
        <v>66.26480287399275</v>
      </c>
      <c r="I19" s="59">
        <v>6.4101257209492308</v>
      </c>
      <c r="J19" s="59">
        <v>4.1210084426457803</v>
      </c>
      <c r="K19" s="59">
        <v>0.48034064059702974</v>
      </c>
      <c r="L19" s="59">
        <v>0.55494342459892043</v>
      </c>
      <c r="M19" s="59">
        <v>0.22698984584039147</v>
      </c>
      <c r="N19" s="83">
        <v>100</v>
      </c>
    </row>
    <row r="20" spans="1:14">
      <c r="A20" s="82" t="s">
        <v>15</v>
      </c>
      <c r="B20" s="59">
        <v>20.379108834719165</v>
      </c>
      <c r="C20" s="59">
        <v>0</v>
      </c>
      <c r="D20" s="59">
        <v>0</v>
      </c>
      <c r="E20" s="59">
        <v>1.4689841601062297</v>
      </c>
      <c r="F20" s="59">
        <v>1.9043704617070807</v>
      </c>
      <c r="G20" s="59">
        <v>0.71466586571395352</v>
      </c>
      <c r="H20" s="59">
        <v>66.807360333870861</v>
      </c>
      <c r="I20" s="59">
        <v>4.309336368522553</v>
      </c>
      <c r="J20" s="59">
        <v>3.6253649077323504</v>
      </c>
      <c r="K20" s="59">
        <v>0.57594823316154931</v>
      </c>
      <c r="L20" s="59">
        <v>0.21486083446625956</v>
      </c>
      <c r="M20" s="59">
        <v>0</v>
      </c>
      <c r="N20" s="83">
        <v>100</v>
      </c>
    </row>
    <row r="21" spans="1:14">
      <c r="A21" s="82" t="s">
        <v>16</v>
      </c>
      <c r="B21" s="59">
        <v>8.0227228835075373</v>
      </c>
      <c r="C21" s="59">
        <v>4.710382153304097E-2</v>
      </c>
      <c r="D21" s="59">
        <v>0</v>
      </c>
      <c r="E21" s="59">
        <v>0.54923055907525775</v>
      </c>
      <c r="F21" s="59">
        <v>2.2525047457100191</v>
      </c>
      <c r="G21" s="59">
        <v>1.3151386972025039</v>
      </c>
      <c r="H21" s="59">
        <v>77.635576574327459</v>
      </c>
      <c r="I21" s="59">
        <v>6.915783077481076</v>
      </c>
      <c r="J21" s="59">
        <v>1.7221157152479778</v>
      </c>
      <c r="K21" s="59">
        <v>1.1050556531651412</v>
      </c>
      <c r="L21" s="59">
        <v>0.43476827274996815</v>
      </c>
      <c r="M21" s="59">
        <v>0</v>
      </c>
      <c r="N21" s="83">
        <v>100</v>
      </c>
    </row>
    <row r="22" spans="1:14">
      <c r="A22" s="82" t="s">
        <v>17</v>
      </c>
      <c r="B22" s="59">
        <v>6.4133608915265041</v>
      </c>
      <c r="C22" s="59">
        <v>1.5094158395280703</v>
      </c>
      <c r="D22" s="59">
        <v>11.164848006751983</v>
      </c>
      <c r="E22" s="59">
        <v>2.993140393371267</v>
      </c>
      <c r="F22" s="59">
        <v>1.9510925077496282</v>
      </c>
      <c r="G22" s="59">
        <v>1.0377789744563464</v>
      </c>
      <c r="H22" s="59">
        <v>63.195460101911401</v>
      </c>
      <c r="I22" s="59">
        <v>5.0944452127496307</v>
      </c>
      <c r="J22" s="59">
        <v>4.5461680519135124</v>
      </c>
      <c r="K22" s="59">
        <v>1.1630670703752228</v>
      </c>
      <c r="L22" s="59">
        <v>0.26744061433189065</v>
      </c>
      <c r="M22" s="59">
        <v>0.66378233533453301</v>
      </c>
      <c r="N22" s="83">
        <v>100</v>
      </c>
    </row>
    <row r="23" spans="1:14">
      <c r="A23" s="82" t="s">
        <v>18</v>
      </c>
      <c r="B23" s="59">
        <v>12.302697980402995</v>
      </c>
      <c r="C23" s="59">
        <v>5.4171396046844858E-2</v>
      </c>
      <c r="D23" s="59">
        <v>5.2911588442994288</v>
      </c>
      <c r="E23" s="59">
        <v>2.9045398740523316</v>
      </c>
      <c r="F23" s="59">
        <v>1.994943561810655</v>
      </c>
      <c r="G23" s="59">
        <v>0.33406245760103781</v>
      </c>
      <c r="H23" s="59">
        <v>60.683446452385766</v>
      </c>
      <c r="I23" s="59">
        <v>5.8465728401761812</v>
      </c>
      <c r="J23" s="59">
        <v>6.759875442190153</v>
      </c>
      <c r="K23" s="59">
        <v>2.3634546591702548</v>
      </c>
      <c r="L23" s="59">
        <v>0.11506044230597411</v>
      </c>
      <c r="M23" s="59">
        <v>1.3500160495583891</v>
      </c>
      <c r="N23" s="83">
        <v>100.00000000000001</v>
      </c>
    </row>
    <row r="24" spans="1:14">
      <c r="A24" s="82" t="s">
        <v>19</v>
      </c>
      <c r="B24" s="59">
        <v>9.8150942036074902</v>
      </c>
      <c r="C24" s="59">
        <v>0.70265232458150317</v>
      </c>
      <c r="D24" s="59">
        <v>2.9041177712440847E-2</v>
      </c>
      <c r="E24" s="59">
        <v>4.3129753304463794</v>
      </c>
      <c r="F24" s="59">
        <v>2.8603500388760446</v>
      </c>
      <c r="G24" s="59">
        <v>0.68092293274701732</v>
      </c>
      <c r="H24" s="59">
        <v>67.591332959162131</v>
      </c>
      <c r="I24" s="59">
        <v>5.0515171955696756</v>
      </c>
      <c r="J24" s="59">
        <v>6.3924060409768959</v>
      </c>
      <c r="K24" s="59">
        <v>1.6693013125170564</v>
      </c>
      <c r="L24" s="59">
        <v>0.22620193916800113</v>
      </c>
      <c r="M24" s="59">
        <v>0.66820454463536338</v>
      </c>
      <c r="N24" s="83">
        <v>100</v>
      </c>
    </row>
    <row r="25" spans="1:14">
      <c r="A25" s="82" t="s">
        <v>106</v>
      </c>
      <c r="B25" s="59">
        <v>7.8236985682808156</v>
      </c>
      <c r="C25" s="59">
        <v>5.4709822110625389E-2</v>
      </c>
      <c r="D25" s="59">
        <v>8.1482713781782495E-3</v>
      </c>
      <c r="E25" s="59">
        <v>3.2149780748447823</v>
      </c>
      <c r="F25" s="59">
        <v>3.583493348245963</v>
      </c>
      <c r="G25" s="59">
        <v>0.80478730344114102</v>
      </c>
      <c r="H25" s="59">
        <v>73.382653009258462</v>
      </c>
      <c r="I25" s="59">
        <v>6.1636337798230363</v>
      </c>
      <c r="J25" s="59">
        <v>3.072431827342009</v>
      </c>
      <c r="K25" s="59">
        <v>1.4757101485264965</v>
      </c>
      <c r="L25" s="59">
        <v>0.255069995106187</v>
      </c>
      <c r="M25" s="59">
        <v>0.16068585164228893</v>
      </c>
      <c r="N25" s="83">
        <v>100</v>
      </c>
    </row>
    <row r="26" spans="1:14">
      <c r="A26" s="82" t="s">
        <v>20</v>
      </c>
      <c r="B26" s="59">
        <v>23.343626498692032</v>
      </c>
      <c r="C26" s="59">
        <v>0.10395789140967096</v>
      </c>
      <c r="D26" s="59">
        <v>0.14490478052364794</v>
      </c>
      <c r="E26" s="59">
        <v>2.0270249468152226</v>
      </c>
      <c r="F26" s="59">
        <v>3.4233241279800626</v>
      </c>
      <c r="G26" s="59">
        <v>0.87414937712495266</v>
      </c>
      <c r="H26" s="59">
        <v>63.493026200877878</v>
      </c>
      <c r="I26" s="59">
        <v>4.6056527231733684</v>
      </c>
      <c r="J26" s="59">
        <v>1.360072986033928</v>
      </c>
      <c r="K26" s="59">
        <v>0.35282056334298989</v>
      </c>
      <c r="L26" s="59">
        <v>0.16871349800345414</v>
      </c>
      <c r="M26" s="59">
        <v>0.10272640602278442</v>
      </c>
      <c r="N26" s="83">
        <v>100</v>
      </c>
    </row>
    <row r="27" spans="1:14">
      <c r="A27" s="82" t="s">
        <v>21</v>
      </c>
      <c r="B27" s="59">
        <v>28.056627329578518</v>
      </c>
      <c r="C27" s="59">
        <v>4.022212555856218E-2</v>
      </c>
      <c r="D27" s="59">
        <v>7.1857505211363887E-2</v>
      </c>
      <c r="E27" s="59">
        <v>1.366874367998554</v>
      </c>
      <c r="F27" s="59">
        <v>4.4916589932040436</v>
      </c>
      <c r="G27" s="59">
        <v>0.32810408039905775</v>
      </c>
      <c r="H27" s="59">
        <v>56.592304693899457</v>
      </c>
      <c r="I27" s="59">
        <v>5.8814690114508776</v>
      </c>
      <c r="J27" s="59">
        <v>1.7735019800358161</v>
      </c>
      <c r="K27" s="59">
        <v>0.95143404305801149</v>
      </c>
      <c r="L27" s="59">
        <v>0.39374749317862134</v>
      </c>
      <c r="M27" s="59">
        <v>5.2198376427122828E-2</v>
      </c>
      <c r="N27" s="83">
        <v>100</v>
      </c>
    </row>
    <row r="28" spans="1:14">
      <c r="A28" s="82" t="s">
        <v>22</v>
      </c>
      <c r="B28" s="59">
        <v>15.935432876574918</v>
      </c>
      <c r="C28" s="59">
        <v>0</v>
      </c>
      <c r="D28" s="59">
        <v>0</v>
      </c>
      <c r="E28" s="59">
        <v>0.49661803524727255</v>
      </c>
      <c r="F28" s="59">
        <v>1.3876291539054966</v>
      </c>
      <c r="G28" s="59">
        <v>0.87474189555430037</v>
      </c>
      <c r="H28" s="59">
        <v>72.534704286533511</v>
      </c>
      <c r="I28" s="59">
        <v>6.5150103919662659</v>
      </c>
      <c r="J28" s="59">
        <v>1.2577465227925053</v>
      </c>
      <c r="K28" s="59">
        <v>0.78363424617232735</v>
      </c>
      <c r="L28" s="59">
        <v>7.4974003137248627E-2</v>
      </c>
      <c r="M28" s="59">
        <v>0.13950858811614616</v>
      </c>
      <c r="N28" s="83">
        <v>100</v>
      </c>
    </row>
    <row r="29" spans="1:14">
      <c r="A29" s="82" t="s">
        <v>23</v>
      </c>
      <c r="B29" s="59">
        <v>5.1870516829133706</v>
      </c>
      <c r="C29" s="59">
        <v>0.13058672061798784</v>
      </c>
      <c r="D29" s="59">
        <v>0</v>
      </c>
      <c r="E29" s="59">
        <v>1.9496045613389734</v>
      </c>
      <c r="F29" s="59">
        <v>2.8787934522714731</v>
      </c>
      <c r="G29" s="59">
        <v>1.0759610079087731</v>
      </c>
      <c r="H29" s="59">
        <v>73.998160750413817</v>
      </c>
      <c r="I29" s="59">
        <v>8.8655508552510565</v>
      </c>
      <c r="J29" s="59">
        <v>2.8997608975537976</v>
      </c>
      <c r="K29" s="59">
        <v>2.6029060143461469</v>
      </c>
      <c r="L29" s="59">
        <v>0.14033474342468272</v>
      </c>
      <c r="M29" s="59">
        <v>0.2712893139599043</v>
      </c>
      <c r="N29" s="83">
        <v>100</v>
      </c>
    </row>
    <row r="30" spans="1:14">
      <c r="A30" s="82" t="s">
        <v>107</v>
      </c>
      <c r="B30" s="59">
        <v>21.57206870799104</v>
      </c>
      <c r="C30" s="59">
        <v>0</v>
      </c>
      <c r="D30" s="59">
        <v>0</v>
      </c>
      <c r="E30" s="59">
        <v>5.9826362957430916</v>
      </c>
      <c r="F30" s="59">
        <v>6.8244958924570573</v>
      </c>
      <c r="G30" s="59">
        <v>2.9368932038834954</v>
      </c>
      <c r="H30" s="59">
        <v>50.336071695294997</v>
      </c>
      <c r="I30" s="59">
        <v>6.2873412994772222</v>
      </c>
      <c r="J30" s="59">
        <v>3.1943614637789395</v>
      </c>
      <c r="K30" s="59">
        <v>1.7106049290515311</v>
      </c>
      <c r="L30" s="59">
        <v>1.0011202389843166</v>
      </c>
      <c r="M30" s="59">
        <v>0.15440627333831217</v>
      </c>
      <c r="N30" s="83">
        <v>100</v>
      </c>
    </row>
    <row r="31" spans="1:14">
      <c r="A31" s="82" t="s">
        <v>24</v>
      </c>
      <c r="B31" s="59">
        <v>15.15742287810451</v>
      </c>
      <c r="C31" s="59">
        <v>0.26318196136610744</v>
      </c>
      <c r="D31" s="59">
        <v>0</v>
      </c>
      <c r="E31" s="59">
        <v>2.3356854707008652</v>
      </c>
      <c r="F31" s="59">
        <v>5.7540025287533183</v>
      </c>
      <c r="G31" s="59">
        <v>1.2276502191247494</v>
      </c>
      <c r="H31" s="59">
        <v>66.604197846640247</v>
      </c>
      <c r="I31" s="59">
        <v>5.475142877465788</v>
      </c>
      <c r="J31" s="59">
        <v>1.9176137394629229</v>
      </c>
      <c r="K31" s="59">
        <v>0.54813849206752441</v>
      </c>
      <c r="L31" s="59">
        <v>0.57557444943001435</v>
      </c>
      <c r="M31" s="59">
        <v>0.14138953688394298</v>
      </c>
      <c r="N31" s="83">
        <v>100</v>
      </c>
    </row>
    <row r="32" spans="1:14">
      <c r="A32" s="82" t="s">
        <v>25</v>
      </c>
      <c r="B32" s="59">
        <v>7.3839861264263398</v>
      </c>
      <c r="C32" s="59">
        <v>4.6828168795146188E-2</v>
      </c>
      <c r="D32" s="59">
        <v>0</v>
      </c>
      <c r="E32" s="59">
        <v>1.5293477574456302</v>
      </c>
      <c r="F32" s="59">
        <v>2.370991795355073</v>
      </c>
      <c r="G32" s="59">
        <v>0.34965680392890275</v>
      </c>
      <c r="H32" s="59">
        <v>76.375091688971565</v>
      </c>
      <c r="I32" s="59">
        <v>5.6653826162567578</v>
      </c>
      <c r="J32" s="59">
        <v>4.4767535060405423</v>
      </c>
      <c r="K32" s="59">
        <v>1.2427923967375727</v>
      </c>
      <c r="L32" s="59">
        <v>0.38166900645587509</v>
      </c>
      <c r="M32" s="59">
        <v>0.17750013358658109</v>
      </c>
      <c r="N32" s="83">
        <v>100</v>
      </c>
    </row>
    <row r="33" spans="1:14">
      <c r="A33" s="82" t="s">
        <v>26</v>
      </c>
      <c r="B33" s="59">
        <v>11.89356512995634</v>
      </c>
      <c r="C33" s="59">
        <v>0.28235103424545105</v>
      </c>
      <c r="D33" s="59">
        <v>0</v>
      </c>
      <c r="E33" s="59">
        <v>1.8193131953606794</v>
      </c>
      <c r="F33" s="59">
        <v>3.1822355800764979</v>
      </c>
      <c r="G33" s="59">
        <v>0.81958036770882203</v>
      </c>
      <c r="H33" s="59">
        <v>71.236115108012498</v>
      </c>
      <c r="I33" s="59">
        <v>6.1993600226375341</v>
      </c>
      <c r="J33" s="59">
        <v>2.3344956589644568</v>
      </c>
      <c r="K33" s="59">
        <v>1.9411547752077798</v>
      </c>
      <c r="L33" s="59">
        <v>0.18791350758831282</v>
      </c>
      <c r="M33" s="59">
        <v>0.10391562024163645</v>
      </c>
      <c r="N33" s="83">
        <v>100</v>
      </c>
    </row>
    <row r="34" spans="1:14">
      <c r="A34" s="82" t="s">
        <v>27</v>
      </c>
      <c r="B34" s="59">
        <v>2.2884166012823175</v>
      </c>
      <c r="C34" s="59">
        <v>2.1379078861008198E-2</v>
      </c>
      <c r="D34" s="59">
        <v>0</v>
      </c>
      <c r="E34" s="59">
        <v>0.45986398630028635</v>
      </c>
      <c r="F34" s="59">
        <v>8.3074824638105653</v>
      </c>
      <c r="G34" s="59">
        <v>1.348378503763787</v>
      </c>
      <c r="H34" s="59">
        <v>80.204255719438081</v>
      </c>
      <c r="I34" s="59">
        <v>6.475722986999382</v>
      </c>
      <c r="J34" s="59">
        <v>0.33543774732921861</v>
      </c>
      <c r="K34" s="59">
        <v>0.23089405169888855</v>
      </c>
      <c r="L34" s="59">
        <v>0.16461890722976313</v>
      </c>
      <c r="M34" s="59">
        <v>0.16354995328671271</v>
      </c>
      <c r="N34" s="83">
        <v>100</v>
      </c>
    </row>
    <row r="35" spans="1:14">
      <c r="A35" s="82" t="s">
        <v>28</v>
      </c>
      <c r="B35" s="59">
        <v>11.344817026385543</v>
      </c>
      <c r="C35" s="59">
        <v>1.9063624508790563E-2</v>
      </c>
      <c r="D35" s="59">
        <v>0</v>
      </c>
      <c r="E35" s="59">
        <v>2.9402598737068679</v>
      </c>
      <c r="F35" s="59">
        <v>3.1130493213822885</v>
      </c>
      <c r="G35" s="59">
        <v>0.63788780448563032</v>
      </c>
      <c r="H35" s="59">
        <v>70.294005706919094</v>
      </c>
      <c r="I35" s="59">
        <v>5.8120394224938599</v>
      </c>
      <c r="J35" s="59">
        <v>2.6040775875997206</v>
      </c>
      <c r="K35" s="59">
        <v>2.9433695429529827</v>
      </c>
      <c r="L35" s="59">
        <v>0.29143008956523442</v>
      </c>
      <c r="M35" s="59">
        <v>0</v>
      </c>
      <c r="N35" s="83">
        <v>100</v>
      </c>
    </row>
    <row r="36" spans="1:14">
      <c r="A36" s="82" t="s">
        <v>29</v>
      </c>
      <c r="B36" s="59">
        <v>16.80082234196691</v>
      </c>
      <c r="C36" s="59">
        <v>8.9356218233037035E-2</v>
      </c>
      <c r="D36" s="59">
        <v>0</v>
      </c>
      <c r="E36" s="59">
        <v>4.6663802855030454</v>
      </c>
      <c r="F36" s="59">
        <v>6.0471655214729605</v>
      </c>
      <c r="G36" s="59">
        <v>1.4757675864620694</v>
      </c>
      <c r="H36" s="59">
        <v>60.46675717017461</v>
      </c>
      <c r="I36" s="59">
        <v>4.6173336501618003</v>
      </c>
      <c r="J36" s="59">
        <v>2.3350434569074672</v>
      </c>
      <c r="K36" s="59">
        <v>1.0297807727922892</v>
      </c>
      <c r="L36" s="59">
        <v>2.413081220830986</v>
      </c>
      <c r="M36" s="59">
        <v>5.8511775494818327E-2</v>
      </c>
      <c r="N36" s="83">
        <v>100</v>
      </c>
    </row>
    <row r="37" spans="1:14">
      <c r="A37" s="82" t="s">
        <v>30</v>
      </c>
      <c r="B37" s="59">
        <v>9.9272346606237338</v>
      </c>
      <c r="C37" s="59">
        <v>0.38953388120084703</v>
      </c>
      <c r="D37" s="59">
        <v>0</v>
      </c>
      <c r="E37" s="59">
        <v>2.096230494205328</v>
      </c>
      <c r="F37" s="59">
        <v>3.4164315271487986</v>
      </c>
      <c r="G37" s="59">
        <v>0.28836239908993011</v>
      </c>
      <c r="H37" s="59">
        <v>69.805442189218283</v>
      </c>
      <c r="I37" s="59">
        <v>5.8424557996236439</v>
      </c>
      <c r="J37" s="59">
        <v>4.9310443745854391</v>
      </c>
      <c r="K37" s="59">
        <v>2.9067466463271474</v>
      </c>
      <c r="L37" s="59">
        <v>0.23016117595669983</v>
      </c>
      <c r="M37" s="59">
        <v>0.16635685202013484</v>
      </c>
      <c r="N37" s="83">
        <v>100</v>
      </c>
    </row>
    <row r="38" spans="1:14">
      <c r="A38" s="82" t="s">
        <v>31</v>
      </c>
      <c r="B38" s="59">
        <v>21.880142107641039</v>
      </c>
      <c r="C38" s="59">
        <v>3.3342947216447413E-2</v>
      </c>
      <c r="D38" s="59">
        <v>0</v>
      </c>
      <c r="E38" s="59">
        <v>0.62484683083622439</v>
      </c>
      <c r="F38" s="59">
        <v>3.163912261368695</v>
      </c>
      <c r="G38" s="59">
        <v>0.3702734288386485</v>
      </c>
      <c r="H38" s="59">
        <v>66.132568223837879</v>
      </c>
      <c r="I38" s="59">
        <v>5.1984989005163156</v>
      </c>
      <c r="J38" s="59">
        <v>0.9349362399491854</v>
      </c>
      <c r="K38" s="59">
        <v>1.1678367262560705</v>
      </c>
      <c r="L38" s="59">
        <v>0.3936134918901617</v>
      </c>
      <c r="M38" s="59">
        <v>0.10002884164934224</v>
      </c>
      <c r="N38" s="83">
        <v>100.00000000000001</v>
      </c>
    </row>
    <row r="39" spans="1:14">
      <c r="A39" s="82" t="s">
        <v>32</v>
      </c>
      <c r="B39" s="59">
        <v>7.3560563195869921</v>
      </c>
      <c r="C39" s="59">
        <v>0</v>
      </c>
      <c r="D39" s="59">
        <v>0</v>
      </c>
      <c r="E39" s="59">
        <v>1.6947547591547363</v>
      </c>
      <c r="F39" s="59">
        <v>2.568961566698305</v>
      </c>
      <c r="G39" s="59">
        <v>0.55459174846037584</v>
      </c>
      <c r="H39" s="59">
        <v>76.037170740375331</v>
      </c>
      <c r="I39" s="59">
        <v>6.9608044853659683</v>
      </c>
      <c r="J39" s="59">
        <v>1.572239549967031</v>
      </c>
      <c r="K39" s="59">
        <v>2.8061594287611431</v>
      </c>
      <c r="L39" s="59">
        <v>0.30301471585356116</v>
      </c>
      <c r="M39" s="59">
        <v>0.14624668577654515</v>
      </c>
      <c r="N39" s="83">
        <v>100</v>
      </c>
    </row>
    <row r="40" spans="1:14">
      <c r="A40" s="82" t="s">
        <v>33</v>
      </c>
      <c r="B40" s="59">
        <v>5.5144589443728576</v>
      </c>
      <c r="C40" s="59">
        <v>0</v>
      </c>
      <c r="D40" s="59">
        <v>0</v>
      </c>
      <c r="E40" s="59">
        <v>1.6208666886304433</v>
      </c>
      <c r="F40" s="59">
        <v>3.8378322802978166</v>
      </c>
      <c r="G40" s="59">
        <v>0.45095786331976728</v>
      </c>
      <c r="H40" s="59">
        <v>77.026815069752487</v>
      </c>
      <c r="I40" s="59">
        <v>8.1381046261267382</v>
      </c>
      <c r="J40" s="59">
        <v>1.2573386656780465</v>
      </c>
      <c r="K40" s="59">
        <v>1.7244316497523069</v>
      </c>
      <c r="L40" s="59">
        <v>0.37335918955164626</v>
      </c>
      <c r="M40" s="59">
        <v>5.5835022517874332E-2</v>
      </c>
      <c r="N40" s="83">
        <v>99.999999999999986</v>
      </c>
    </row>
    <row r="41" spans="1:14">
      <c r="A41" s="82" t="s">
        <v>34</v>
      </c>
      <c r="B41" s="59">
        <v>16.862086139724536</v>
      </c>
      <c r="C41" s="59">
        <v>0</v>
      </c>
      <c r="D41" s="59">
        <v>0</v>
      </c>
      <c r="E41" s="59">
        <v>0.4321881240196056</v>
      </c>
      <c r="F41" s="59">
        <v>2.8123647230225708</v>
      </c>
      <c r="G41" s="59">
        <v>0.49293185065887163</v>
      </c>
      <c r="H41" s="59">
        <v>70.608880220818563</v>
      </c>
      <c r="I41" s="59">
        <v>6.9243193677066808</v>
      </c>
      <c r="J41" s="59">
        <v>0.89882096659327759</v>
      </c>
      <c r="K41" s="59">
        <v>0.51201608661450315</v>
      </c>
      <c r="L41" s="59">
        <v>0.34002522842899502</v>
      </c>
      <c r="M41" s="59">
        <v>0.11636729241238707</v>
      </c>
      <c r="N41" s="83">
        <v>100</v>
      </c>
    </row>
    <row r="42" spans="1:14">
      <c r="A42" s="82" t="s">
        <v>35</v>
      </c>
      <c r="B42" s="59">
        <v>7.9099787963116315</v>
      </c>
      <c r="C42" s="59">
        <v>3.3706633325480115E-2</v>
      </c>
      <c r="D42" s="59">
        <v>0</v>
      </c>
      <c r="E42" s="59">
        <v>7.3302013767235286</v>
      </c>
      <c r="F42" s="59">
        <v>3.064854361685005</v>
      </c>
      <c r="G42" s="59">
        <v>0.33648317350868562</v>
      </c>
      <c r="H42" s="59">
        <v>67.523600474925303</v>
      </c>
      <c r="I42" s="59">
        <v>6.9780895220189452</v>
      </c>
      <c r="J42" s="59">
        <v>6.0496992062029546</v>
      </c>
      <c r="K42" s="59">
        <v>0.31094077662882352</v>
      </c>
      <c r="L42" s="59">
        <v>0.398997898292275</v>
      </c>
      <c r="M42" s="59">
        <v>6.3447780377374335E-2</v>
      </c>
      <c r="N42" s="83">
        <v>100</v>
      </c>
    </row>
    <row r="43" spans="1:14">
      <c r="A43" s="82" t="s">
        <v>36</v>
      </c>
      <c r="B43" s="59">
        <v>19.421957523317229</v>
      </c>
      <c r="C43" s="59">
        <v>0</v>
      </c>
      <c r="D43" s="59">
        <v>0</v>
      </c>
      <c r="E43" s="59">
        <v>1.4642544106079338</v>
      </c>
      <c r="F43" s="59">
        <v>3.8836723227328918</v>
      </c>
      <c r="G43" s="59">
        <v>0.63755478143611655</v>
      </c>
      <c r="H43" s="59">
        <v>66.394965726486134</v>
      </c>
      <c r="I43" s="59">
        <v>6.0047196314192615</v>
      </c>
      <c r="J43" s="59">
        <v>1.1159006629958423</v>
      </c>
      <c r="K43" s="59">
        <v>0.67225530958534674</v>
      </c>
      <c r="L43" s="59">
        <v>0.32713788066074845</v>
      </c>
      <c r="M43" s="59">
        <v>7.7581750758512216E-2</v>
      </c>
      <c r="N43" s="83">
        <v>100</v>
      </c>
    </row>
    <row r="44" spans="1:14">
      <c r="A44" s="82" t="s">
        <v>37</v>
      </c>
      <c r="B44" s="59">
        <v>7.7164699761628119</v>
      </c>
      <c r="C44" s="59">
        <v>5.6001350169538326E-2</v>
      </c>
      <c r="D44" s="59">
        <v>0</v>
      </c>
      <c r="E44" s="59">
        <v>2.1957690038454727</v>
      </c>
      <c r="F44" s="59">
        <v>2.6271816466210192</v>
      </c>
      <c r="G44" s="59">
        <v>0.43322588699025172</v>
      </c>
      <c r="H44" s="59">
        <v>79.182980052918836</v>
      </c>
      <c r="I44" s="59">
        <v>5.5702862275733072</v>
      </c>
      <c r="J44" s="59">
        <v>1.291029880869855</v>
      </c>
      <c r="K44" s="59">
        <v>0.62549951391107006</v>
      </c>
      <c r="L44" s="59">
        <v>0.22588838505496223</v>
      </c>
      <c r="M44" s="59">
        <v>7.566807588287558E-2</v>
      </c>
      <c r="N44" s="83">
        <v>100</v>
      </c>
    </row>
    <row r="45" spans="1:14">
      <c r="A45" s="82" t="s">
        <v>108</v>
      </c>
      <c r="B45" s="59">
        <v>12.789554581233727</v>
      </c>
      <c r="C45" s="59">
        <v>0.17463774233878102</v>
      </c>
      <c r="D45" s="59">
        <v>0</v>
      </c>
      <c r="E45" s="59">
        <v>1.9179503311756125</v>
      </c>
      <c r="F45" s="59">
        <v>1.732441100240907</v>
      </c>
      <c r="G45" s="59">
        <v>0.28583919217900483</v>
      </c>
      <c r="H45" s="59">
        <v>72.981979929381581</v>
      </c>
      <c r="I45" s="59">
        <v>7.5583446192492421</v>
      </c>
      <c r="J45" s="59">
        <v>1.785179385344539</v>
      </c>
      <c r="K45" s="59">
        <v>0.42774681459601427</v>
      </c>
      <c r="L45" s="59">
        <v>0.29919724465591158</v>
      </c>
      <c r="M45" s="59">
        <v>4.7129059604671029E-2</v>
      </c>
      <c r="N45" s="83">
        <v>100</v>
      </c>
    </row>
    <row r="46" spans="1:14">
      <c r="A46" s="82" t="s">
        <v>109</v>
      </c>
      <c r="B46" s="59">
        <v>10.846323800171843</v>
      </c>
      <c r="C46" s="59">
        <v>5.7996808641217625E-2</v>
      </c>
      <c r="D46" s="59">
        <v>0</v>
      </c>
      <c r="E46" s="59">
        <v>1.2609549527433412</v>
      </c>
      <c r="F46" s="59">
        <v>2.9810973364428626</v>
      </c>
      <c r="G46" s="59">
        <v>0.47759911623910639</v>
      </c>
      <c r="H46" s="59">
        <v>76.093776850374383</v>
      </c>
      <c r="I46" s="59">
        <v>5.7730452927457963</v>
      </c>
      <c r="J46" s="59">
        <v>1.5966613477353631</v>
      </c>
      <c r="K46" s="59">
        <v>0.57677672762980248</v>
      </c>
      <c r="L46" s="59">
        <v>0.31121885356572976</v>
      </c>
      <c r="M46" s="59">
        <v>2.4548913710568311E-2</v>
      </c>
      <c r="N46" s="83">
        <v>100</v>
      </c>
    </row>
    <row r="47" spans="1:14">
      <c r="A47" s="82" t="s">
        <v>38</v>
      </c>
      <c r="B47" s="59">
        <v>7.3956525257830288</v>
      </c>
      <c r="C47" s="59">
        <v>0.26251346241023416</v>
      </c>
      <c r="D47" s="59">
        <v>0</v>
      </c>
      <c r="E47" s="59">
        <v>6.9348320304342455</v>
      </c>
      <c r="F47" s="59">
        <v>4.4054835516653785</v>
      </c>
      <c r="G47" s="59">
        <v>0.43699422227026474</v>
      </c>
      <c r="H47" s="59">
        <v>69.84301259170428</v>
      </c>
      <c r="I47" s="59">
        <v>4.6683082836764003</v>
      </c>
      <c r="J47" s="59">
        <v>4.5879441322001622</v>
      </c>
      <c r="K47" s="59">
        <v>0.82698673482150409</v>
      </c>
      <c r="L47" s="59">
        <v>0.21955825750145594</v>
      </c>
      <c r="M47" s="59">
        <v>0.41871420753306399</v>
      </c>
      <c r="N47" s="83">
        <v>100</v>
      </c>
    </row>
    <row r="48" spans="1:14">
      <c r="A48" s="82" t="s">
        <v>39</v>
      </c>
      <c r="B48" s="59">
        <v>13.734123213166471</v>
      </c>
      <c r="C48" s="59">
        <v>3.2107402090620539E-2</v>
      </c>
      <c r="D48" s="59">
        <v>0</v>
      </c>
      <c r="E48" s="59">
        <v>0.41456559978972513</v>
      </c>
      <c r="F48" s="59">
        <v>2.2963666875593942</v>
      </c>
      <c r="G48" s="59">
        <v>0.69406983562142432</v>
      </c>
      <c r="H48" s="59">
        <v>75.931903192543288</v>
      </c>
      <c r="I48" s="59">
        <v>5.3201237388544085</v>
      </c>
      <c r="J48" s="59">
        <v>0.7945166703734412</v>
      </c>
      <c r="K48" s="59">
        <v>0.37736306840008926</v>
      </c>
      <c r="L48" s="59">
        <v>0.36951818678097037</v>
      </c>
      <c r="M48" s="59">
        <v>3.5342404820154091E-2</v>
      </c>
      <c r="N48" s="83">
        <v>100</v>
      </c>
    </row>
    <row r="49" spans="1:14">
      <c r="A49" s="82" t="s">
        <v>40</v>
      </c>
      <c r="B49" s="59">
        <v>8.5390774734453618</v>
      </c>
      <c r="C49" s="59">
        <v>0.20064264227320794</v>
      </c>
      <c r="D49" s="59">
        <v>0</v>
      </c>
      <c r="E49" s="59">
        <v>1.0135626615270907</v>
      </c>
      <c r="F49" s="59">
        <v>3.9841477667155831</v>
      </c>
      <c r="G49" s="59">
        <v>0.79632184446729148</v>
      </c>
      <c r="H49" s="59">
        <v>75.371237706366585</v>
      </c>
      <c r="I49" s="59">
        <v>7.5465066212071958</v>
      </c>
      <c r="J49" s="59">
        <v>0.99305903384953675</v>
      </c>
      <c r="K49" s="59">
        <v>0.83010401197411865</v>
      </c>
      <c r="L49" s="59">
        <v>0.54393195138882799</v>
      </c>
      <c r="M49" s="59">
        <v>0.1814082867852167</v>
      </c>
      <c r="N49" s="83">
        <v>100</v>
      </c>
    </row>
    <row r="50" spans="1:14">
      <c r="A50" s="82" t="s">
        <v>122</v>
      </c>
      <c r="B50" s="59">
        <v>9.2677256639520404</v>
      </c>
      <c r="C50" s="59">
        <v>1.0375624387880076</v>
      </c>
      <c r="D50" s="59">
        <v>0</v>
      </c>
      <c r="E50" s="59">
        <v>1.4349420032346514</v>
      </c>
      <c r="F50" s="59">
        <v>2.9653696028657945</v>
      </c>
      <c r="G50" s="59">
        <v>0.7817755413747064</v>
      </c>
      <c r="H50" s="59">
        <v>75.32423187256046</v>
      </c>
      <c r="I50" s="59">
        <v>5.2689851741743157</v>
      </c>
      <c r="J50" s="59">
        <v>2.2612911206573991</v>
      </c>
      <c r="K50" s="59">
        <v>1.1683184107271014</v>
      </c>
      <c r="L50" s="59">
        <v>0.33941346898967245</v>
      </c>
      <c r="M50" s="59">
        <v>0.15038470267584583</v>
      </c>
      <c r="N50" s="83">
        <v>100</v>
      </c>
    </row>
    <row r="51" spans="1:14">
      <c r="A51" s="82" t="s">
        <v>41</v>
      </c>
      <c r="B51" s="59">
        <v>15.891777332138101</v>
      </c>
      <c r="C51" s="59">
        <v>0.81806709443966896</v>
      </c>
      <c r="D51" s="59">
        <v>0</v>
      </c>
      <c r="E51" s="59">
        <v>1.3424638123138235</v>
      </c>
      <c r="F51" s="59">
        <v>4.0063416372226142</v>
      </c>
      <c r="G51" s="59">
        <v>0.33792629695003767</v>
      </c>
      <c r="H51" s="59">
        <v>69.390202704437243</v>
      </c>
      <c r="I51" s="59">
        <v>6.1209737123940142</v>
      </c>
      <c r="J51" s="59">
        <v>1.0686110520689891</v>
      </c>
      <c r="K51" s="59">
        <v>0.58600588778300378</v>
      </c>
      <c r="L51" s="59">
        <v>0.21984205462474349</v>
      </c>
      <c r="M51" s="59">
        <v>0.21778841562778184</v>
      </c>
      <c r="N51" s="83">
        <v>100</v>
      </c>
    </row>
    <row r="52" spans="1:14">
      <c r="A52" s="82" t="s">
        <v>42</v>
      </c>
      <c r="B52" s="59">
        <v>8.0688324141921406</v>
      </c>
      <c r="C52" s="59">
        <v>1.1336389494681398</v>
      </c>
      <c r="D52" s="59">
        <v>0</v>
      </c>
      <c r="E52" s="59">
        <v>2.1860320209102952</v>
      </c>
      <c r="F52" s="59">
        <v>1.4073987157648573</v>
      </c>
      <c r="G52" s="59">
        <v>0.80080598500511901</v>
      </c>
      <c r="H52" s="59">
        <v>73.969921222248715</v>
      </c>
      <c r="I52" s="59">
        <v>5.8980946870536686</v>
      </c>
      <c r="J52" s="59">
        <v>4.977847550687641</v>
      </c>
      <c r="K52" s="59">
        <v>1.1363903039032828</v>
      </c>
      <c r="L52" s="59">
        <v>0.3561385549724666</v>
      </c>
      <c r="M52" s="59">
        <v>6.4899595793664652E-2</v>
      </c>
      <c r="N52" s="83">
        <v>100</v>
      </c>
    </row>
    <row r="53" spans="1:14">
      <c r="A53" s="82" t="s">
        <v>43</v>
      </c>
      <c r="B53" s="59">
        <v>18.000115020050085</v>
      </c>
      <c r="C53" s="59">
        <v>8.848701580480052E-2</v>
      </c>
      <c r="D53" s="59">
        <v>0</v>
      </c>
      <c r="E53" s="59">
        <v>0.8022648493498753</v>
      </c>
      <c r="F53" s="59">
        <v>0.94695484417397302</v>
      </c>
      <c r="G53" s="59">
        <v>0.82709872380026239</v>
      </c>
      <c r="H53" s="59">
        <v>64.397111951106027</v>
      </c>
      <c r="I53" s="59">
        <v>8.3079766404734645</v>
      </c>
      <c r="J53" s="59">
        <v>5.1489771057818485</v>
      </c>
      <c r="K53" s="59">
        <v>0.63182604785879715</v>
      </c>
      <c r="L53" s="59">
        <v>0.84918780160086993</v>
      </c>
      <c r="M53" s="59">
        <v>0</v>
      </c>
      <c r="N53" s="83">
        <v>100</v>
      </c>
    </row>
    <row r="54" spans="1:14">
      <c r="A54" s="82" t="s">
        <v>44</v>
      </c>
      <c r="B54" s="59">
        <v>10.109412037959817</v>
      </c>
      <c r="C54" s="59">
        <v>0</v>
      </c>
      <c r="D54" s="59">
        <v>0</v>
      </c>
      <c r="E54" s="59">
        <v>0.9992373114487294</v>
      </c>
      <c r="F54" s="59">
        <v>3.5697283477991575</v>
      </c>
      <c r="G54" s="59">
        <v>0.15418498574283065</v>
      </c>
      <c r="H54" s="59">
        <v>74.571255372177191</v>
      </c>
      <c r="I54" s="59">
        <v>6.054313967413596</v>
      </c>
      <c r="J54" s="59">
        <v>3.0033950347822218</v>
      </c>
      <c r="K54" s="59">
        <v>1.2456697245590655</v>
      </c>
      <c r="L54" s="59">
        <v>0.21851109357677867</v>
      </c>
      <c r="M54" s="59">
        <v>7.4292124540616053E-2</v>
      </c>
      <c r="N54" s="83">
        <v>100</v>
      </c>
    </row>
    <row r="55" spans="1:14">
      <c r="A55" s="82" t="s">
        <v>45</v>
      </c>
      <c r="B55" s="59">
        <v>21.370821530762072</v>
      </c>
      <c r="C55" s="59">
        <v>0.55234238406554137</v>
      </c>
      <c r="D55" s="59">
        <v>0</v>
      </c>
      <c r="E55" s="59">
        <v>1.0849390215444044</v>
      </c>
      <c r="F55" s="59">
        <v>1.0256120283907932</v>
      </c>
      <c r="G55" s="59">
        <v>0.49274613073120282</v>
      </c>
      <c r="H55" s="59">
        <v>66.43258981622094</v>
      </c>
      <c r="I55" s="59">
        <v>6.6873458485465411</v>
      </c>
      <c r="J55" s="59">
        <v>1.6598992607910501</v>
      </c>
      <c r="K55" s="59">
        <v>0.35228206978505849</v>
      </c>
      <c r="L55" s="59">
        <v>0.34142190916238535</v>
      </c>
      <c r="M55" s="59">
        <v>0</v>
      </c>
      <c r="N55" s="83">
        <v>100</v>
      </c>
    </row>
    <row r="56" spans="1:14">
      <c r="A56" s="82" t="s">
        <v>46</v>
      </c>
      <c r="B56" s="59">
        <v>7.4839695174509933</v>
      </c>
      <c r="C56" s="59">
        <v>2.3047550192522399</v>
      </c>
      <c r="D56" s="59">
        <v>0</v>
      </c>
      <c r="E56" s="59">
        <v>6.453007375294364</v>
      </c>
      <c r="F56" s="59">
        <v>2.2665180689165574</v>
      </c>
      <c r="G56" s="59">
        <v>0.5213536402424982</v>
      </c>
      <c r="H56" s="59">
        <v>60.12023106602139</v>
      </c>
      <c r="I56" s="59">
        <v>5.6349584907236263</v>
      </c>
      <c r="J56" s="59">
        <v>13.467334486531918</v>
      </c>
      <c r="K56" s="59">
        <v>1.3776068497646734</v>
      </c>
      <c r="L56" s="59">
        <v>0.26733239850732349</v>
      </c>
      <c r="M56" s="59">
        <v>0.10293308729443564</v>
      </c>
      <c r="N56" s="83">
        <v>100</v>
      </c>
    </row>
    <row r="57" spans="1:14">
      <c r="A57" s="82" t="s">
        <v>47</v>
      </c>
      <c r="B57" s="59">
        <v>16.881373125068635</v>
      </c>
      <c r="C57" s="59">
        <v>0.26155733600211628</v>
      </c>
      <c r="D57" s="59">
        <v>0</v>
      </c>
      <c r="E57" s="59">
        <v>2.3239771206201598</v>
      </c>
      <c r="F57" s="59">
        <v>2.7991276642073255</v>
      </c>
      <c r="G57" s="59">
        <v>0.32699384164743001</v>
      </c>
      <c r="H57" s="59">
        <v>64.982261574695158</v>
      </c>
      <c r="I57" s="59">
        <v>5.6549367767879266</v>
      </c>
      <c r="J57" s="59">
        <v>5.645238286620196</v>
      </c>
      <c r="K57" s="59">
        <v>0.71312205719694</v>
      </c>
      <c r="L57" s="59">
        <v>0.33197516733669263</v>
      </c>
      <c r="M57" s="59">
        <v>7.9437049817407984E-2</v>
      </c>
      <c r="N57" s="83">
        <v>100</v>
      </c>
    </row>
    <row r="58" spans="1:14">
      <c r="A58" s="82" t="s">
        <v>48</v>
      </c>
      <c r="B58" s="59">
        <v>26.267272841399226</v>
      </c>
      <c r="C58" s="59">
        <v>5.4047047832860122E-2</v>
      </c>
      <c r="D58" s="59">
        <v>0</v>
      </c>
      <c r="E58" s="59">
        <v>0.98189546175987963</v>
      </c>
      <c r="F58" s="59">
        <v>1.5189421452031413</v>
      </c>
      <c r="G58" s="59">
        <v>0.34409138597662531</v>
      </c>
      <c r="H58" s="59">
        <v>61.629612238925461</v>
      </c>
      <c r="I58" s="59">
        <v>4.3665612626955541</v>
      </c>
      <c r="J58" s="59">
        <v>3.8779368212020948</v>
      </c>
      <c r="K58" s="59">
        <v>0.34482505630919807</v>
      </c>
      <c r="L58" s="59">
        <v>0.52807960160070566</v>
      </c>
      <c r="M58" s="59">
        <v>8.6736137095268728E-2</v>
      </c>
      <c r="N58" s="83">
        <v>100</v>
      </c>
    </row>
    <row r="59" spans="1:14">
      <c r="A59" s="82" t="s">
        <v>49</v>
      </c>
      <c r="B59" s="59">
        <v>15.678549952536612</v>
      </c>
      <c r="C59" s="59">
        <v>3.7693367606143384E-2</v>
      </c>
      <c r="D59" s="59">
        <v>0</v>
      </c>
      <c r="E59" s="59">
        <v>1.3245625867483231</v>
      </c>
      <c r="F59" s="59">
        <v>1.5618164925502021</v>
      </c>
      <c r="G59" s="59">
        <v>0.22704265905907775</v>
      </c>
      <c r="H59" s="59">
        <v>70.014610907376422</v>
      </c>
      <c r="I59" s="59">
        <v>5.5982845105472094</v>
      </c>
      <c r="J59" s="59">
        <v>4.1689620961042202</v>
      </c>
      <c r="K59" s="59">
        <v>1.1062183971368167</v>
      </c>
      <c r="L59" s="59">
        <v>0.21557076457025151</v>
      </c>
      <c r="M59" s="59">
        <v>6.6688265764715218E-2</v>
      </c>
      <c r="N59" s="83">
        <v>100</v>
      </c>
    </row>
    <row r="60" spans="1:14">
      <c r="A60" s="82" t="s">
        <v>50</v>
      </c>
      <c r="B60" s="59">
        <v>22.049740382089052</v>
      </c>
      <c r="C60" s="59">
        <v>5.8063832474230553E-2</v>
      </c>
      <c r="D60" s="59">
        <v>0</v>
      </c>
      <c r="E60" s="59">
        <v>1.4306928321650407</v>
      </c>
      <c r="F60" s="59">
        <v>4.8872327793559851</v>
      </c>
      <c r="G60" s="59">
        <v>0.79649062196525755</v>
      </c>
      <c r="H60" s="59">
        <v>62.632875451627754</v>
      </c>
      <c r="I60" s="59">
        <v>6.4369564680931992</v>
      </c>
      <c r="J60" s="59">
        <v>1.2016310130542012</v>
      </c>
      <c r="K60" s="59">
        <v>0.12904686767397741</v>
      </c>
      <c r="L60" s="59">
        <v>0.29017400278996713</v>
      </c>
      <c r="M60" s="59">
        <v>8.709574871134583E-2</v>
      </c>
      <c r="N60" s="83">
        <v>99.999999999999986</v>
      </c>
    </row>
    <row r="61" spans="1:14">
      <c r="A61" s="82" t="s">
        <v>51</v>
      </c>
      <c r="B61" s="59">
        <v>1.9147608700329164</v>
      </c>
      <c r="C61" s="59">
        <v>1.4110903140829347</v>
      </c>
      <c r="D61" s="59">
        <v>0</v>
      </c>
      <c r="E61" s="59">
        <v>2.5159623167411298</v>
      </c>
      <c r="F61" s="59">
        <v>6.7255676752030107</v>
      </c>
      <c r="G61" s="59">
        <v>2.9677598254005817</v>
      </c>
      <c r="H61" s="59">
        <v>75.28141725770864</v>
      </c>
      <c r="I61" s="59">
        <v>5.8410963619543468</v>
      </c>
      <c r="J61" s="59">
        <v>3.0636173920526666</v>
      </c>
      <c r="K61" s="59">
        <v>2.3904630087801707E-2</v>
      </c>
      <c r="L61" s="59">
        <v>0.25482335673596618</v>
      </c>
      <c r="M61" s="59">
        <v>0</v>
      </c>
      <c r="N61" s="83">
        <v>100</v>
      </c>
    </row>
    <row r="62" spans="1:14">
      <c r="A62" s="82" t="s">
        <v>52</v>
      </c>
      <c r="B62" s="59">
        <v>10.202628059770916</v>
      </c>
      <c r="C62" s="59">
        <v>9.1575091575091569E-2</v>
      </c>
      <c r="D62" s="59">
        <v>0</v>
      </c>
      <c r="E62" s="59">
        <v>2.3640909355195068</v>
      </c>
      <c r="F62" s="59">
        <v>9.0368626082911803</v>
      </c>
      <c r="G62" s="59">
        <v>2.0120355834641543</v>
      </c>
      <c r="H62" s="59">
        <v>68.711262282690853</v>
      </c>
      <c r="I62" s="59">
        <v>5.3584510727367869</v>
      </c>
      <c r="J62" s="59">
        <v>1.7291703005988719</v>
      </c>
      <c r="K62" s="59">
        <v>0.28635385778242922</v>
      </c>
      <c r="L62" s="59">
        <v>0.20757020757020755</v>
      </c>
      <c r="M62" s="59">
        <v>0</v>
      </c>
      <c r="N62" s="83">
        <v>100</v>
      </c>
    </row>
    <row r="63" spans="1:14">
      <c r="A63" s="82" t="s">
        <v>53</v>
      </c>
      <c r="B63" s="59">
        <v>3.786863776534295</v>
      </c>
      <c r="C63" s="59">
        <v>4.016091194615258E-2</v>
      </c>
      <c r="D63" s="59">
        <v>0</v>
      </c>
      <c r="E63" s="59">
        <v>2.0891220103596737</v>
      </c>
      <c r="F63" s="59">
        <v>2.2511909932237928</v>
      </c>
      <c r="G63" s="59">
        <v>0.96201733542829782</v>
      </c>
      <c r="H63" s="59">
        <v>82.393171135790794</v>
      </c>
      <c r="I63" s="59">
        <v>7.3714138150183475</v>
      </c>
      <c r="J63" s="59">
        <v>0.61867926774668036</v>
      </c>
      <c r="K63" s="59">
        <v>5.0305943982654588E-2</v>
      </c>
      <c r="L63" s="59">
        <v>0.43707480996929726</v>
      </c>
      <c r="M63" s="59">
        <v>0</v>
      </c>
      <c r="N63" s="83">
        <v>99.999999999999986</v>
      </c>
    </row>
    <row r="64" spans="1:14">
      <c r="A64" s="82" t="s">
        <v>54</v>
      </c>
      <c r="B64" s="59">
        <v>21.029701541242027</v>
      </c>
      <c r="C64" s="59">
        <v>3.2632160249008481E-2</v>
      </c>
      <c r="D64" s="59">
        <v>0</v>
      </c>
      <c r="E64" s="59">
        <v>1.5939555198554143</v>
      </c>
      <c r="F64" s="59">
        <v>2.9464644309453281</v>
      </c>
      <c r="G64" s="59">
        <v>0.80262563381695862</v>
      </c>
      <c r="H64" s="59">
        <v>65.724622219990948</v>
      </c>
      <c r="I64" s="59">
        <v>6.2448227822681854</v>
      </c>
      <c r="J64" s="59">
        <v>1.0845486721220943</v>
      </c>
      <c r="K64" s="59">
        <v>0.13962799337316129</v>
      </c>
      <c r="L64" s="59">
        <v>0.40099904613685422</v>
      </c>
      <c r="M64" s="59">
        <v>0</v>
      </c>
      <c r="N64" s="83">
        <v>100</v>
      </c>
    </row>
    <row r="65" spans="1:14">
      <c r="A65" s="82" t="s">
        <v>55</v>
      </c>
      <c r="B65" s="59">
        <v>10.191443874070961</v>
      </c>
      <c r="C65" s="59">
        <v>0.76627299113542724</v>
      </c>
      <c r="D65" s="59">
        <v>0</v>
      </c>
      <c r="E65" s="59">
        <v>1.7115132091429077</v>
      </c>
      <c r="F65" s="59">
        <v>6.6865926446695383</v>
      </c>
      <c r="G65" s="59">
        <v>1.4357963256077619</v>
      </c>
      <c r="H65" s="59">
        <v>70.417908767299394</v>
      </c>
      <c r="I65" s="59">
        <v>4.9114524624031359</v>
      </c>
      <c r="J65" s="59">
        <v>3.0364205507268007</v>
      </c>
      <c r="K65" s="59">
        <v>0.42784557236128073</v>
      </c>
      <c r="L65" s="59">
        <v>0.36238572346879594</v>
      </c>
      <c r="M65" s="59">
        <v>5.2367879113987853E-2</v>
      </c>
      <c r="N65" s="83">
        <v>100</v>
      </c>
    </row>
    <row r="66" spans="1:14">
      <c r="A66" s="82" t="s">
        <v>56</v>
      </c>
      <c r="B66" s="59">
        <v>5.7339546504000527</v>
      </c>
      <c r="C66" s="59">
        <v>9.368850413415869E-2</v>
      </c>
      <c r="D66" s="59">
        <v>0</v>
      </c>
      <c r="E66" s="59">
        <v>2.9460738789086318</v>
      </c>
      <c r="F66" s="59">
        <v>6.619836051936435</v>
      </c>
      <c r="G66" s="59">
        <v>0.42439392265720788</v>
      </c>
      <c r="H66" s="59">
        <v>76.209256751504554</v>
      </c>
      <c r="I66" s="59">
        <v>6.4508694484106375</v>
      </c>
      <c r="J66" s="59">
        <v>1.0793952113855401</v>
      </c>
      <c r="K66" s="59">
        <v>7.5959966233953985E-2</v>
      </c>
      <c r="L66" s="59">
        <v>0.25065425123520185</v>
      </c>
      <c r="M66" s="59">
        <v>0.11591736319364611</v>
      </c>
      <c r="N66" s="83">
        <v>100</v>
      </c>
    </row>
    <row r="67" spans="1:14">
      <c r="A67" s="82" t="s">
        <v>57</v>
      </c>
      <c r="B67" s="59">
        <v>2.2441720372530649</v>
      </c>
      <c r="C67" s="59">
        <v>0</v>
      </c>
      <c r="D67" s="59">
        <v>0</v>
      </c>
      <c r="E67" s="59">
        <v>1.4329425713793964</v>
      </c>
      <c r="F67" s="59">
        <v>4.5342410739897883</v>
      </c>
      <c r="G67" s="59">
        <v>0.86267235279493615</v>
      </c>
      <c r="H67" s="59">
        <v>82.793788606069882</v>
      </c>
      <c r="I67" s="59">
        <v>6.960662446692548</v>
      </c>
      <c r="J67" s="59">
        <v>0.65192863016580305</v>
      </c>
      <c r="K67" s="59">
        <v>6.6550649251305202E-2</v>
      </c>
      <c r="L67" s="59">
        <v>0.31917538390927702</v>
      </c>
      <c r="M67" s="59">
        <v>0.13386624849400472</v>
      </c>
      <c r="N67" s="83">
        <v>100</v>
      </c>
    </row>
    <row r="68" spans="1:14">
      <c r="A68" s="82" t="s">
        <v>58</v>
      </c>
      <c r="B68" s="59">
        <v>3.4382525487200706</v>
      </c>
      <c r="C68" s="59">
        <v>5.5164804854502827E-2</v>
      </c>
      <c r="D68" s="59">
        <v>0</v>
      </c>
      <c r="E68" s="59">
        <v>0.75568710239790093</v>
      </c>
      <c r="F68" s="59">
        <v>3.2204222936535722</v>
      </c>
      <c r="G68" s="59">
        <v>1.0318647472143543</v>
      </c>
      <c r="H68" s="59">
        <v>78.3555937465743</v>
      </c>
      <c r="I68" s="59">
        <v>10.94667755817942</v>
      </c>
      <c r="J68" s="59">
        <v>0.95565951999547372</v>
      </c>
      <c r="K68" s="59">
        <v>0.51274978871172505</v>
      </c>
      <c r="L68" s="59">
        <v>0.19449129916651639</v>
      </c>
      <c r="M68" s="59">
        <v>0.53343659053216363</v>
      </c>
      <c r="N68" s="83">
        <v>100</v>
      </c>
    </row>
    <row r="69" spans="1:14">
      <c r="A69" s="82" t="s">
        <v>59</v>
      </c>
      <c r="B69" s="59">
        <v>4.4609265202678117</v>
      </c>
      <c r="C69" s="59">
        <v>8.7292280743613837E-2</v>
      </c>
      <c r="D69" s="59">
        <v>0</v>
      </c>
      <c r="E69" s="59">
        <v>1.9797889272651619</v>
      </c>
      <c r="F69" s="59">
        <v>4.9500542667011951</v>
      </c>
      <c r="G69" s="59">
        <v>0.73703782374524607</v>
      </c>
      <c r="H69" s="59">
        <v>79.481658436944414</v>
      </c>
      <c r="I69" s="59">
        <v>7.3162570233914206</v>
      </c>
      <c r="J69" s="59">
        <v>0.73121833836233852</v>
      </c>
      <c r="K69" s="59">
        <v>5.8194853829075889E-2</v>
      </c>
      <c r="L69" s="59">
        <v>0.13937667492063674</v>
      </c>
      <c r="M69" s="59">
        <v>5.8194853829075889E-2</v>
      </c>
      <c r="N69" s="83">
        <v>100</v>
      </c>
    </row>
    <row r="70" spans="1:14">
      <c r="A70" s="82" t="s">
        <v>60</v>
      </c>
      <c r="B70" s="59">
        <v>20.755622686273082</v>
      </c>
      <c r="C70" s="59">
        <v>2.5132132184962443E-2</v>
      </c>
      <c r="D70" s="59">
        <v>0</v>
      </c>
      <c r="E70" s="59">
        <v>1.9937320462330705</v>
      </c>
      <c r="F70" s="59">
        <v>6.2666971603203852</v>
      </c>
      <c r="G70" s="59">
        <v>1.4209707537377765</v>
      </c>
      <c r="H70" s="59">
        <v>63.524228632032916</v>
      </c>
      <c r="I70" s="59">
        <v>5.1571135243542932</v>
      </c>
      <c r="J70" s="59">
        <v>0.55868729847171505</v>
      </c>
      <c r="K70" s="59">
        <v>0</v>
      </c>
      <c r="L70" s="59">
        <v>0.23071297345795522</v>
      </c>
      <c r="M70" s="59">
        <v>6.7102792933849714E-2</v>
      </c>
      <c r="N70" s="83">
        <v>100</v>
      </c>
    </row>
    <row r="71" spans="1:14">
      <c r="A71" s="82" t="s">
        <v>61</v>
      </c>
      <c r="B71" s="59">
        <v>4.971160438080334</v>
      </c>
      <c r="C71" s="59">
        <v>4.8449495035137992E-2</v>
      </c>
      <c r="D71" s="59">
        <v>0</v>
      </c>
      <c r="E71" s="59">
        <v>3.6673845266847698</v>
      </c>
      <c r="F71" s="59">
        <v>11.793091586502939</v>
      </c>
      <c r="G71" s="59">
        <v>0.78318608724300565</v>
      </c>
      <c r="H71" s="59">
        <v>70.404141462835597</v>
      </c>
      <c r="I71" s="59">
        <v>7.8100585996642433</v>
      </c>
      <c r="J71" s="59">
        <v>0.20930181855179614</v>
      </c>
      <c r="K71" s="59">
        <v>0.15649186896349571</v>
      </c>
      <c r="L71" s="59">
        <v>0.15673411643867141</v>
      </c>
      <c r="M71" s="59">
        <v>0</v>
      </c>
      <c r="N71" s="83">
        <v>100</v>
      </c>
    </row>
    <row r="72" spans="1:14">
      <c r="A72" s="82" t="s">
        <v>123</v>
      </c>
      <c r="B72" s="59">
        <v>7.8799098551874334</v>
      </c>
      <c r="C72" s="59">
        <v>0.16363971322610019</v>
      </c>
      <c r="D72" s="59">
        <v>2.3184471301981451</v>
      </c>
      <c r="E72" s="59">
        <v>7.4365385503057331</v>
      </c>
      <c r="F72" s="59">
        <v>5.0189108849820343</v>
      </c>
      <c r="G72" s="59">
        <v>1.2375100130266363</v>
      </c>
      <c r="H72" s="59">
        <v>55.420187650552833</v>
      </c>
      <c r="I72" s="59">
        <v>12.022780478100833</v>
      </c>
      <c r="J72" s="59">
        <v>6.5526961950703031</v>
      </c>
      <c r="K72" s="59">
        <v>0.20971699643105302</v>
      </c>
      <c r="L72" s="59">
        <v>0.19350008026760773</v>
      </c>
      <c r="M72" s="59">
        <v>1.5461624526513027</v>
      </c>
      <c r="N72" s="83">
        <v>100</v>
      </c>
    </row>
    <row r="73" spans="1:14">
      <c r="A73" s="82" t="s">
        <v>62</v>
      </c>
      <c r="B73" s="59">
        <v>7.6696151968215913</v>
      </c>
      <c r="C73" s="59">
        <v>0.13968326148043075</v>
      </c>
      <c r="D73" s="59">
        <v>1.0429085820571005</v>
      </c>
      <c r="E73" s="59">
        <v>2.8397302230287975</v>
      </c>
      <c r="F73" s="59">
        <v>4.0258903552742371</v>
      </c>
      <c r="G73" s="59">
        <v>2.6557212847345517</v>
      </c>
      <c r="H73" s="59">
        <v>69.07821419881256</v>
      </c>
      <c r="I73" s="59">
        <v>7.8055687897028019</v>
      </c>
      <c r="J73" s="59">
        <v>3.7382575956583728</v>
      </c>
      <c r="K73" s="59">
        <v>9.1609984968359523E-2</v>
      </c>
      <c r="L73" s="59">
        <v>0.24379122247598672</v>
      </c>
      <c r="M73" s="59">
        <v>0.66900930498522093</v>
      </c>
      <c r="N73" s="83">
        <v>100</v>
      </c>
    </row>
    <row r="74" spans="1:14">
      <c r="A74" s="82" t="s">
        <v>63</v>
      </c>
      <c r="B74" s="59">
        <v>24.48044789635809</v>
      </c>
      <c r="C74" s="59">
        <v>0</v>
      </c>
      <c r="D74" s="59">
        <v>6.587692189665495E-2</v>
      </c>
      <c r="E74" s="59">
        <v>1.2663378935729144</v>
      </c>
      <c r="F74" s="59">
        <v>3.0728665466983989</v>
      </c>
      <c r="G74" s="59">
        <v>1.721305597203483</v>
      </c>
      <c r="H74" s="59">
        <v>63.358088601958301</v>
      </c>
      <c r="I74" s="59">
        <v>5.109213929883607</v>
      </c>
      <c r="J74" s="59">
        <v>0.56287243392711517</v>
      </c>
      <c r="K74" s="59">
        <v>5.8371956110960091E-2</v>
      </c>
      <c r="L74" s="59">
        <v>0.1680278450908351</v>
      </c>
      <c r="M74" s="59">
        <v>0.1365903772996466</v>
      </c>
      <c r="N74" s="83">
        <v>100</v>
      </c>
    </row>
    <row r="75" spans="1:14">
      <c r="A75" s="82" t="s">
        <v>64</v>
      </c>
      <c r="B75" s="59">
        <v>18.933280607011778</v>
      </c>
      <c r="C75" s="59">
        <v>9.3094911498045399E-2</v>
      </c>
      <c r="D75" s="59">
        <v>0.10050955046691629</v>
      </c>
      <c r="E75" s="59">
        <v>2.8536061920473879</v>
      </c>
      <c r="F75" s="59">
        <v>7.6846554046539213</v>
      </c>
      <c r="G75" s="59">
        <v>1.8835242602867817</v>
      </c>
      <c r="H75" s="59">
        <v>60.345480983510662</v>
      </c>
      <c r="I75" s="59">
        <v>7.0774788579808288</v>
      </c>
      <c r="J75" s="59">
        <v>0.4568241453598777</v>
      </c>
      <c r="K75" s="59">
        <v>5.2520359362835348E-2</v>
      </c>
      <c r="L75" s="59">
        <v>0.23314920313227303</v>
      </c>
      <c r="M75" s="59">
        <v>0.28587552468868815</v>
      </c>
      <c r="N75" s="83">
        <v>100</v>
      </c>
    </row>
    <row r="76" spans="1:14">
      <c r="A76" s="82" t="s">
        <v>183</v>
      </c>
      <c r="B76" s="59">
        <v>1.4831294030404152</v>
      </c>
      <c r="C76" s="59">
        <v>0.1853911753800519</v>
      </c>
      <c r="D76" s="59">
        <v>0.33370411568409342</v>
      </c>
      <c r="E76" s="59">
        <v>2.5213199851687058</v>
      </c>
      <c r="F76" s="59">
        <v>16.499814608824622</v>
      </c>
      <c r="G76" s="59">
        <v>1.0011123470522802</v>
      </c>
      <c r="H76" s="59">
        <v>69.336299592139412</v>
      </c>
      <c r="I76" s="59">
        <v>8.0459770114942533</v>
      </c>
      <c r="J76" s="59">
        <v>0.22246941045606228</v>
      </c>
      <c r="K76" s="59">
        <v>3.707823507601038E-2</v>
      </c>
      <c r="L76" s="59">
        <v>0.33370411568409342</v>
      </c>
      <c r="M76" s="59">
        <v>0</v>
      </c>
      <c r="N76" s="83">
        <v>100</v>
      </c>
    </row>
    <row r="77" spans="1:14">
      <c r="A77" s="82" t="s">
        <v>66</v>
      </c>
      <c r="B77" s="59">
        <v>4.0471911005515784</v>
      </c>
      <c r="C77" s="59">
        <v>5.961817868672193E-2</v>
      </c>
      <c r="D77" s="59">
        <v>0</v>
      </c>
      <c r="E77" s="59">
        <v>1.4595413374786368</v>
      </c>
      <c r="F77" s="59">
        <v>8.2902389584925</v>
      </c>
      <c r="G77" s="59">
        <v>0.87064621689535027</v>
      </c>
      <c r="H77" s="59">
        <v>78.281539120565625</v>
      </c>
      <c r="I77" s="59">
        <v>5.8840934283102442</v>
      </c>
      <c r="J77" s="59">
        <v>0.59507774652116896</v>
      </c>
      <c r="K77" s="59">
        <v>0.13248484152604872</v>
      </c>
      <c r="L77" s="59">
        <v>0.31332665020910527</v>
      </c>
      <c r="M77" s="59">
        <v>6.6242420763024362E-2</v>
      </c>
      <c r="N77" s="83">
        <v>100</v>
      </c>
    </row>
    <row r="78" spans="1:14">
      <c r="A78" s="82" t="s">
        <v>67</v>
      </c>
      <c r="B78" s="59">
        <v>3.2901396794589175</v>
      </c>
      <c r="C78" s="59">
        <v>0.13423612257112669</v>
      </c>
      <c r="D78" s="59">
        <v>0</v>
      </c>
      <c r="E78" s="59">
        <v>4.7278208674362867</v>
      </c>
      <c r="F78" s="59">
        <v>3.9603350730663225</v>
      </c>
      <c r="G78" s="59">
        <v>0.68103280533791788</v>
      </c>
      <c r="H78" s="59">
        <v>76.651371137837913</v>
      </c>
      <c r="I78" s="59">
        <v>7.2135290307166811</v>
      </c>
      <c r="J78" s="59">
        <v>1.9497488922441077</v>
      </c>
      <c r="K78" s="59">
        <v>0.81206696535230205</v>
      </c>
      <c r="L78" s="59">
        <v>0.33210098825700762</v>
      </c>
      <c r="M78" s="59">
        <v>0.24761843772141776</v>
      </c>
      <c r="N78" s="83">
        <v>100</v>
      </c>
    </row>
    <row r="79" spans="1:14">
      <c r="A79" s="82" t="s">
        <v>68</v>
      </c>
      <c r="B79" s="59">
        <v>1.3447984882159283</v>
      </c>
      <c r="C79" s="59">
        <v>0</v>
      </c>
      <c r="D79" s="59">
        <v>0</v>
      </c>
      <c r="E79" s="59">
        <v>5.5697516411335206</v>
      </c>
      <c r="F79" s="59">
        <v>7.3317169604265953</v>
      </c>
      <c r="G79" s="59">
        <v>0.8206658030164371</v>
      </c>
      <c r="H79" s="59">
        <v>77.89411965121208</v>
      </c>
      <c r="I79" s="59">
        <v>5.1022712416358642</v>
      </c>
      <c r="J79" s="59">
        <v>1.110464033721976</v>
      </c>
      <c r="K79" s="59">
        <v>8.0818645336883016E-2</v>
      </c>
      <c r="L79" s="59">
        <v>0.136084336633428</v>
      </c>
      <c r="M79" s="59">
        <v>0.60930919866728472</v>
      </c>
      <c r="N79" s="83">
        <v>100</v>
      </c>
    </row>
    <row r="80" spans="1:14">
      <c r="A80" s="82" t="s">
        <v>69</v>
      </c>
      <c r="B80" s="59">
        <v>8.543586304235756</v>
      </c>
      <c r="C80" s="59">
        <v>0</v>
      </c>
      <c r="D80" s="59">
        <v>0</v>
      </c>
      <c r="E80" s="59">
        <v>2.252764027847987</v>
      </c>
      <c r="F80" s="59">
        <v>6.2587900840344544</v>
      </c>
      <c r="G80" s="59">
        <v>2.6226357489276722</v>
      </c>
      <c r="H80" s="59">
        <v>71.961821630738896</v>
      </c>
      <c r="I80" s="59">
        <v>7.8033423590708662</v>
      </c>
      <c r="J80" s="59">
        <v>0.14814888963408226</v>
      </c>
      <c r="K80" s="59">
        <v>0</v>
      </c>
      <c r="L80" s="59">
        <v>0.20870975330206859</v>
      </c>
      <c r="M80" s="59">
        <v>0.20020120220821927</v>
      </c>
      <c r="N80" s="83">
        <v>100</v>
      </c>
    </row>
    <row r="81" spans="1:14">
      <c r="A81" s="82" t="s">
        <v>70</v>
      </c>
      <c r="B81" s="59">
        <v>4.1720252065717141</v>
      </c>
      <c r="C81" s="59">
        <v>0</v>
      </c>
      <c r="D81" s="59">
        <v>0</v>
      </c>
      <c r="E81" s="59">
        <v>1.8752210397710833</v>
      </c>
      <c r="F81" s="59">
        <v>14.316946918303701</v>
      </c>
      <c r="G81" s="59">
        <v>1.1920072018776324</v>
      </c>
      <c r="H81" s="59">
        <v>71.346413529241559</v>
      </c>
      <c r="I81" s="59">
        <v>6.7003182972703605</v>
      </c>
      <c r="J81" s="59">
        <v>0.31668970838825838</v>
      </c>
      <c r="K81" s="59">
        <v>0</v>
      </c>
      <c r="L81" s="59">
        <v>8.0378098575700094E-2</v>
      </c>
      <c r="M81" s="59">
        <v>0</v>
      </c>
      <c r="N81" s="83">
        <v>100</v>
      </c>
    </row>
    <row r="82" spans="1:14">
      <c r="A82" s="82" t="s">
        <v>71</v>
      </c>
      <c r="B82" s="59">
        <v>10.523000278474475</v>
      </c>
      <c r="C82" s="59">
        <v>0</v>
      </c>
      <c r="D82" s="59">
        <v>0</v>
      </c>
      <c r="E82" s="59">
        <v>2.6260412376522733</v>
      </c>
      <c r="F82" s="59">
        <v>5.4289002421556312</v>
      </c>
      <c r="G82" s="59">
        <v>0.7269174859433486</v>
      </c>
      <c r="H82" s="59">
        <v>67.946417547676319</v>
      </c>
      <c r="I82" s="59">
        <v>10.178917590483932</v>
      </c>
      <c r="J82" s="59">
        <v>1.1024524678334966</v>
      </c>
      <c r="K82" s="59">
        <v>0.8647127792742908</v>
      </c>
      <c r="L82" s="59">
        <v>5.6505983596141778E-2</v>
      </c>
      <c r="M82" s="59">
        <v>0.54613438691007843</v>
      </c>
      <c r="N82" s="83">
        <v>100</v>
      </c>
    </row>
    <row r="83" spans="1:14">
      <c r="A83" s="82" t="s">
        <v>72</v>
      </c>
      <c r="B83" s="59">
        <v>9.4915745081358942</v>
      </c>
      <c r="C83" s="59">
        <v>0</v>
      </c>
      <c r="D83" s="59">
        <v>0</v>
      </c>
      <c r="E83" s="59">
        <v>1.0624626690075838</v>
      </c>
      <c r="F83" s="59">
        <v>10.806530434939999</v>
      </c>
      <c r="G83" s="59">
        <v>1.1758885530356507</v>
      </c>
      <c r="H83" s="59">
        <v>70.182265742366383</v>
      </c>
      <c r="I83" s="59">
        <v>6.8664892878905803</v>
      </c>
      <c r="J83" s="59">
        <v>0.10859925066517041</v>
      </c>
      <c r="K83" s="59">
        <v>0</v>
      </c>
      <c r="L83" s="59">
        <v>0.21569017840443566</v>
      </c>
      <c r="M83" s="59">
        <v>9.0499375554308675E-2</v>
      </c>
      <c r="N83" s="83">
        <v>100</v>
      </c>
    </row>
    <row r="84" spans="1:14">
      <c r="A84" s="82" t="s">
        <v>121</v>
      </c>
      <c r="B84" s="59">
        <v>2.5463725617522348</v>
      </c>
      <c r="C84" s="59">
        <v>1.8227760423430876E-2</v>
      </c>
      <c r="D84" s="59">
        <v>10.545032821361113</v>
      </c>
      <c r="E84" s="59">
        <v>4.5441351041602589</v>
      </c>
      <c r="F84" s="59">
        <v>1.7903761981904391</v>
      </c>
      <c r="G84" s="59">
        <v>3.9627606854549309</v>
      </c>
      <c r="H84" s="59">
        <v>51.069217641737929</v>
      </c>
      <c r="I84" s="59">
        <v>21.176191810722941</v>
      </c>
      <c r="J84" s="59">
        <v>2.0808811299388688</v>
      </c>
      <c r="K84" s="59">
        <v>0.33507180598371805</v>
      </c>
      <c r="L84" s="59">
        <v>0.34591732343565945</v>
      </c>
      <c r="M84" s="59">
        <v>1.5858151568384862</v>
      </c>
      <c r="N84" s="83">
        <v>100</v>
      </c>
    </row>
    <row r="85" spans="1:14">
      <c r="A85" s="82" t="s">
        <v>73</v>
      </c>
      <c r="B85" s="59">
        <v>6.3567941869190809</v>
      </c>
      <c r="C85" s="59">
        <v>4.8268978822573728E-2</v>
      </c>
      <c r="D85" s="59">
        <v>2.6516485503208438</v>
      </c>
      <c r="E85" s="59">
        <v>6.6349909232525714</v>
      </c>
      <c r="F85" s="59">
        <v>2.4457438351177254</v>
      </c>
      <c r="G85" s="59">
        <v>2.5949095916330469</v>
      </c>
      <c r="H85" s="59">
        <v>59.354721270794172</v>
      </c>
      <c r="I85" s="59">
        <v>14.108014532702295</v>
      </c>
      <c r="J85" s="59">
        <v>3.0578360935065962</v>
      </c>
      <c r="K85" s="59">
        <v>0.1193969968720513</v>
      </c>
      <c r="L85" s="59">
        <v>1.0934942134187264</v>
      </c>
      <c r="M85" s="59">
        <v>1.5341808266403156</v>
      </c>
      <c r="N85" s="83">
        <v>100</v>
      </c>
    </row>
    <row r="86" spans="1:14">
      <c r="A86" s="82" t="s">
        <v>74</v>
      </c>
      <c r="B86" s="59">
        <v>2.0500139592390219</v>
      </c>
      <c r="C86" s="59">
        <v>7.7619504891869584E-2</v>
      </c>
      <c r="D86" s="59">
        <v>0</v>
      </c>
      <c r="E86" s="59">
        <v>7.9302283486066845</v>
      </c>
      <c r="F86" s="59">
        <v>20.147783855756575</v>
      </c>
      <c r="G86" s="59">
        <v>0.73477752654556394</v>
      </c>
      <c r="H86" s="59">
        <v>59.169532656949407</v>
      </c>
      <c r="I86" s="59">
        <v>8.9444974520553835</v>
      </c>
      <c r="J86" s="59">
        <v>0.18975361176134919</v>
      </c>
      <c r="K86" s="59">
        <v>5.6143752550245597E-2</v>
      </c>
      <c r="L86" s="59">
        <v>4.6019469303479998E-2</v>
      </c>
      <c r="M86" s="59">
        <v>0.65362986234042753</v>
      </c>
      <c r="N86" s="83">
        <v>100</v>
      </c>
    </row>
    <row r="87" spans="1:14">
      <c r="A87" s="82" t="s">
        <v>75</v>
      </c>
      <c r="B87" s="59">
        <v>9.4785013708923191</v>
      </c>
      <c r="C87" s="59">
        <v>8.6090438925348317E-2</v>
      </c>
      <c r="D87" s="59">
        <v>0</v>
      </c>
      <c r="E87" s="59">
        <v>13.692056818090983</v>
      </c>
      <c r="F87" s="59">
        <v>11.789194330980568</v>
      </c>
      <c r="G87" s="59">
        <v>0.63260885204754558</v>
      </c>
      <c r="H87" s="59">
        <v>54.871743631146032</v>
      </c>
      <c r="I87" s="59">
        <v>7.418006250949233</v>
      </c>
      <c r="J87" s="59">
        <v>1.4059040295441283</v>
      </c>
      <c r="K87" s="59">
        <v>1.5987082437390589E-2</v>
      </c>
      <c r="L87" s="59">
        <v>7.0662904373266403E-2</v>
      </c>
      <c r="M87" s="59">
        <v>0.53924429061318446</v>
      </c>
      <c r="N87" s="83">
        <v>100</v>
      </c>
    </row>
    <row r="88" spans="1:14">
      <c r="A88" s="82" t="s">
        <v>110</v>
      </c>
      <c r="B88" s="59">
        <v>12.622621278106994</v>
      </c>
      <c r="C88" s="59">
        <v>0</v>
      </c>
      <c r="D88" s="59">
        <v>0</v>
      </c>
      <c r="E88" s="59">
        <v>4.0245049048511241</v>
      </c>
      <c r="F88" s="59">
        <v>12.070555184981981</v>
      </c>
      <c r="G88" s="59">
        <v>1.3051525409837932</v>
      </c>
      <c r="H88" s="59">
        <v>62.415795692290878</v>
      </c>
      <c r="I88" s="59">
        <v>7.133832203779547</v>
      </c>
      <c r="J88" s="59">
        <v>6.5792618933248947E-2</v>
      </c>
      <c r="K88" s="59">
        <v>0</v>
      </c>
      <c r="L88" s="59">
        <v>0.36174557607243107</v>
      </c>
      <c r="M88" s="59">
        <v>0</v>
      </c>
      <c r="N88" s="83">
        <v>100</v>
      </c>
    </row>
    <row r="89" spans="1:14">
      <c r="A89" s="82" t="s">
        <v>76</v>
      </c>
      <c r="B89" s="59">
        <v>26.577833321733657</v>
      </c>
      <c r="C89" s="59">
        <v>8.2458566461604571E-2</v>
      </c>
      <c r="D89" s="59">
        <v>0</v>
      </c>
      <c r="E89" s="59">
        <v>2.2584569203162781</v>
      </c>
      <c r="F89" s="59">
        <v>6.3536973210800403</v>
      </c>
      <c r="G89" s="59">
        <v>1.4263062496028371</v>
      </c>
      <c r="H89" s="59">
        <v>54.272261543442802</v>
      </c>
      <c r="I89" s="59">
        <v>8.4877855411551462</v>
      </c>
      <c r="J89" s="59">
        <v>0.20122916219070472</v>
      </c>
      <c r="K89" s="59">
        <v>6.7328554266814736E-2</v>
      </c>
      <c r="L89" s="59">
        <v>0.21817477584886932</v>
      </c>
      <c r="M89" s="59">
        <v>5.4468043901243386E-2</v>
      </c>
      <c r="N89" s="83">
        <v>100</v>
      </c>
    </row>
    <row r="90" spans="1:14">
      <c r="A90" s="82" t="s">
        <v>77</v>
      </c>
      <c r="B90" s="59">
        <v>47.169008309501699</v>
      </c>
      <c r="C90" s="59">
        <v>6.3839394615692047E-2</v>
      </c>
      <c r="D90" s="59">
        <v>0</v>
      </c>
      <c r="E90" s="59">
        <v>3.0225963775901237</v>
      </c>
      <c r="F90" s="59">
        <v>7.0686991469050016</v>
      </c>
      <c r="G90" s="59">
        <v>1.9503021558338656</v>
      </c>
      <c r="H90" s="59">
        <v>34.458740547357934</v>
      </c>
      <c r="I90" s="59">
        <v>5.3808478356023146</v>
      </c>
      <c r="J90" s="59">
        <v>0.22681150769965386</v>
      </c>
      <c r="K90" s="59">
        <v>0.13702113966294877</v>
      </c>
      <c r="L90" s="59">
        <v>0.14255734732609823</v>
      </c>
      <c r="M90" s="59">
        <v>0.37957623790468387</v>
      </c>
      <c r="N90" s="83">
        <v>100</v>
      </c>
    </row>
    <row r="91" spans="1:14">
      <c r="A91" s="82" t="s">
        <v>111</v>
      </c>
      <c r="B91" s="59">
        <v>25.831848498125701</v>
      </c>
      <c r="C91" s="59">
        <v>0.14819142203398081</v>
      </c>
      <c r="D91" s="59">
        <v>0</v>
      </c>
      <c r="E91" s="59">
        <v>4.8297551238985443</v>
      </c>
      <c r="F91" s="59">
        <v>10.759748795092742</v>
      </c>
      <c r="G91" s="59">
        <v>1.7603816756730442</v>
      </c>
      <c r="H91" s="59">
        <v>49.789202083637612</v>
      </c>
      <c r="I91" s="59">
        <v>5.8914366389172885</v>
      </c>
      <c r="J91" s="59">
        <v>0.31079304805024099</v>
      </c>
      <c r="K91" s="59">
        <v>0.24575239764373691</v>
      </c>
      <c r="L91" s="59">
        <v>0.10651866997711894</v>
      </c>
      <c r="M91" s="59">
        <v>0.32637164695000248</v>
      </c>
      <c r="N91" s="83">
        <v>100</v>
      </c>
    </row>
    <row r="92" spans="1:14">
      <c r="A92" s="82" t="s">
        <v>78</v>
      </c>
      <c r="B92" s="59">
        <v>6.5050070146582168</v>
      </c>
      <c r="C92" s="59">
        <v>7.4984277490203671E-2</v>
      </c>
      <c r="D92" s="59">
        <v>6.8211504039475596E-2</v>
      </c>
      <c r="E92" s="59">
        <v>2.3752479318852502</v>
      </c>
      <c r="F92" s="59">
        <v>3.0556697789173239</v>
      </c>
      <c r="G92" s="59">
        <v>0.76979826810507479</v>
      </c>
      <c r="H92" s="59">
        <v>75.571089932756038</v>
      </c>
      <c r="I92" s="59">
        <v>8.7783609888249234</v>
      </c>
      <c r="J92" s="59">
        <v>1.3803758889265154</v>
      </c>
      <c r="K92" s="59">
        <v>0.26371486623772433</v>
      </c>
      <c r="L92" s="59">
        <v>0.50330172705722998</v>
      </c>
      <c r="M92" s="59">
        <v>0.654237821102027</v>
      </c>
      <c r="N92" s="83">
        <v>100</v>
      </c>
    </row>
    <row r="93" spans="1:14">
      <c r="A93" s="82" t="s">
        <v>79</v>
      </c>
      <c r="B93" s="59">
        <v>3.2668104896929964</v>
      </c>
      <c r="C93" s="59">
        <v>0</v>
      </c>
      <c r="D93" s="59">
        <v>0</v>
      </c>
      <c r="E93" s="59">
        <v>3.2144258626095805</v>
      </c>
      <c r="F93" s="59">
        <v>13.567242897564585</v>
      </c>
      <c r="G93" s="59">
        <v>1.3683840938492187</v>
      </c>
      <c r="H93" s="59">
        <v>69.32589058560005</v>
      </c>
      <c r="I93" s="59">
        <v>8.5940829780003352</v>
      </c>
      <c r="J93" s="59">
        <v>0.48648232535171865</v>
      </c>
      <c r="K93" s="59">
        <v>0.10476925416683096</v>
      </c>
      <c r="L93" s="59">
        <v>7.1911513164688634E-2</v>
      </c>
      <c r="M93" s="59">
        <v>0</v>
      </c>
      <c r="N93" s="83">
        <v>100</v>
      </c>
    </row>
    <row r="94" spans="1:14">
      <c r="A94" s="82" t="s">
        <v>80</v>
      </c>
      <c r="B94" s="59">
        <v>14.232885085574573</v>
      </c>
      <c r="C94" s="59">
        <v>9.6271393643031791E-2</v>
      </c>
      <c r="D94" s="59">
        <v>0</v>
      </c>
      <c r="E94" s="59">
        <v>1.3038661369193156</v>
      </c>
      <c r="F94" s="59">
        <v>8.921913202933986</v>
      </c>
      <c r="G94" s="59">
        <v>0.59978606356968223</v>
      </c>
      <c r="H94" s="59">
        <v>67.163432151589248</v>
      </c>
      <c r="I94" s="59">
        <v>6.4887683374083132</v>
      </c>
      <c r="J94" s="59">
        <v>0.86911674816625917</v>
      </c>
      <c r="K94" s="59">
        <v>0</v>
      </c>
      <c r="L94" s="59">
        <v>0.13409229828850855</v>
      </c>
      <c r="M94" s="59">
        <v>0.18986858190709047</v>
      </c>
      <c r="N94" s="83">
        <v>100</v>
      </c>
    </row>
    <row r="95" spans="1:14">
      <c r="A95" s="82" t="s">
        <v>81</v>
      </c>
      <c r="B95" s="59">
        <v>3.8123261575336951</v>
      </c>
      <c r="C95" s="59">
        <v>3.9173247712657969E-2</v>
      </c>
      <c r="D95" s="59">
        <v>0</v>
      </c>
      <c r="E95" s="59">
        <v>1.0929157238554346</v>
      </c>
      <c r="F95" s="59">
        <v>2.9283344214791032</v>
      </c>
      <c r="G95" s="59">
        <v>0.57704519233349127</v>
      </c>
      <c r="H95" s="59">
        <v>77.624741751705997</v>
      </c>
      <c r="I95" s="59">
        <v>10.616129003407536</v>
      </c>
      <c r="J95" s="59">
        <v>1.7905215050397545</v>
      </c>
      <c r="K95" s="59">
        <v>0.86896638076754518</v>
      </c>
      <c r="L95" s="59">
        <v>0.43251558433427839</v>
      </c>
      <c r="M95" s="59">
        <v>0.21733103183049968</v>
      </c>
      <c r="N95" s="83">
        <v>100</v>
      </c>
    </row>
    <row r="96" spans="1:14">
      <c r="A96" s="82" t="s">
        <v>82</v>
      </c>
      <c r="B96" s="59">
        <v>2.3454530585080136</v>
      </c>
      <c r="C96" s="59">
        <v>4.6249164553963475E-2</v>
      </c>
      <c r="D96" s="59">
        <v>0</v>
      </c>
      <c r="E96" s="59">
        <v>2.0146587291067992</v>
      </c>
      <c r="F96" s="59">
        <v>9.3335890197715177</v>
      </c>
      <c r="G96" s="59">
        <v>1.2896184725931399</v>
      </c>
      <c r="H96" s="59">
        <v>77.137402319790411</v>
      </c>
      <c r="I96" s="59">
        <v>7.3541811782820687</v>
      </c>
      <c r="J96" s="59">
        <v>3.8352965727677026E-2</v>
      </c>
      <c r="K96" s="59">
        <v>0</v>
      </c>
      <c r="L96" s="59">
        <v>0.29723548438949693</v>
      </c>
      <c r="M96" s="59">
        <v>0.14325960727691125</v>
      </c>
      <c r="N96" s="83">
        <v>100</v>
      </c>
    </row>
    <row r="97" spans="1:14">
      <c r="A97" s="82" t="s">
        <v>112</v>
      </c>
      <c r="B97" s="59">
        <v>9.4855623745015407</v>
      </c>
      <c r="C97" s="59">
        <v>0.1458509250019191</v>
      </c>
      <c r="D97" s="59">
        <v>0</v>
      </c>
      <c r="E97" s="59">
        <v>2.0819108491271163</v>
      </c>
      <c r="F97" s="59">
        <v>9.6798956014431567</v>
      </c>
      <c r="G97" s="59">
        <v>1.8520239340963909</v>
      </c>
      <c r="H97" s="59">
        <v>71.177675516033503</v>
      </c>
      <c r="I97" s="59">
        <v>5.3395175202918637</v>
      </c>
      <c r="J97" s="59">
        <v>4.0401918283080082E-2</v>
      </c>
      <c r="K97" s="59">
        <v>0</v>
      </c>
      <c r="L97" s="59">
        <v>0.11635752465527063</v>
      </c>
      <c r="M97" s="59">
        <v>8.0803836566160164E-2</v>
      </c>
      <c r="N97" s="83">
        <v>100</v>
      </c>
    </row>
    <row r="98" spans="1:14">
      <c r="A98" s="82" t="s">
        <v>113</v>
      </c>
      <c r="B98" s="59">
        <v>1.276839632130508</v>
      </c>
      <c r="C98" s="59">
        <v>7.6671107517943704E-2</v>
      </c>
      <c r="D98" s="59">
        <v>0</v>
      </c>
      <c r="E98" s="59">
        <v>12.666674257865433</v>
      </c>
      <c r="F98" s="59">
        <v>7.751499578055868</v>
      </c>
      <c r="G98" s="59">
        <v>1.0544175083408298</v>
      </c>
      <c r="H98" s="59">
        <v>65.119959918470528</v>
      </c>
      <c r="I98" s="59">
        <v>10.80012500173965</v>
      </c>
      <c r="J98" s="59">
        <v>0.57047858712608601</v>
      </c>
      <c r="K98" s="59">
        <v>0.14638361616874729</v>
      </c>
      <c r="L98" s="59">
        <v>0.14233497682786578</v>
      </c>
      <c r="M98" s="59">
        <v>0.3946158157565452</v>
      </c>
      <c r="N98" s="83">
        <v>100.00000000000001</v>
      </c>
    </row>
    <row r="99" spans="1:14">
      <c r="A99" s="82" t="s">
        <v>83</v>
      </c>
      <c r="B99" s="59">
        <v>6.8398183859786164</v>
      </c>
      <c r="C99" s="59">
        <v>8.1368289150352324E-2</v>
      </c>
      <c r="D99" s="59">
        <v>0</v>
      </c>
      <c r="E99" s="59">
        <v>6.1758531465117423</v>
      </c>
      <c r="F99" s="59">
        <v>15.697570342885971</v>
      </c>
      <c r="G99" s="59">
        <v>1.4451008153102574</v>
      </c>
      <c r="H99" s="59">
        <v>60.141743559699911</v>
      </c>
      <c r="I99" s="59">
        <v>7.9391039723998764</v>
      </c>
      <c r="J99" s="59">
        <v>8.1368289150352324E-2</v>
      </c>
      <c r="K99" s="59">
        <v>0</v>
      </c>
      <c r="L99" s="59">
        <v>1.5167049097625673</v>
      </c>
      <c r="M99" s="59">
        <v>8.1368289150352324E-2</v>
      </c>
      <c r="N99" s="83">
        <v>100</v>
      </c>
    </row>
    <row r="100" spans="1:14">
      <c r="A100" s="82" t="s">
        <v>114</v>
      </c>
      <c r="B100" s="59">
        <v>4.5297821823061835</v>
      </c>
      <c r="C100" s="59">
        <v>7.9340500523529325E-2</v>
      </c>
      <c r="D100" s="59">
        <v>0</v>
      </c>
      <c r="E100" s="59">
        <v>2.7196979751950328</v>
      </c>
      <c r="F100" s="59">
        <v>5.4573876624046953</v>
      </c>
      <c r="G100" s="59">
        <v>1.346723886209795</v>
      </c>
      <c r="H100" s="59">
        <v>78.524384668701785</v>
      </c>
      <c r="I100" s="59">
        <v>6.1525756168060282</v>
      </c>
      <c r="J100" s="59">
        <v>0.35275553392617498</v>
      </c>
      <c r="K100" s="59">
        <v>0.10411597280596969</v>
      </c>
      <c r="L100" s="59">
        <v>0.55626834196050667</v>
      </c>
      <c r="M100" s="59">
        <v>0.17696765916028845</v>
      </c>
      <c r="N100" s="83">
        <v>99.999999999999986</v>
      </c>
    </row>
    <row r="101" spans="1:14">
      <c r="A101" s="82" t="s">
        <v>84</v>
      </c>
      <c r="B101" s="59">
        <v>5.0611175965559196</v>
      </c>
      <c r="C101" s="59">
        <v>0</v>
      </c>
      <c r="D101" s="59">
        <v>0</v>
      </c>
      <c r="E101" s="59">
        <v>2.9567451714319244</v>
      </c>
      <c r="F101" s="59">
        <v>4.2692756684640614</v>
      </c>
      <c r="G101" s="59">
        <v>0.67510392153229448</v>
      </c>
      <c r="H101" s="59">
        <v>74.678970481961201</v>
      </c>
      <c r="I101" s="59">
        <v>11.787450355464141</v>
      </c>
      <c r="J101" s="59">
        <v>0.18529842311041933</v>
      </c>
      <c r="K101" s="59">
        <v>0.24521157991612158</v>
      </c>
      <c r="L101" s="59">
        <v>0.14082680156391866</v>
      </c>
      <c r="M101" s="59">
        <v>0</v>
      </c>
      <c r="N101" s="83">
        <v>100</v>
      </c>
    </row>
    <row r="102" spans="1:14">
      <c r="A102" s="82" t="s">
        <v>115</v>
      </c>
      <c r="B102" s="59">
        <v>10.307193790080472</v>
      </c>
      <c r="C102" s="59">
        <v>0.54704710666664647</v>
      </c>
      <c r="D102" s="59">
        <v>0</v>
      </c>
      <c r="E102" s="59">
        <v>5.1851863021093267</v>
      </c>
      <c r="F102" s="59">
        <v>6.6294027264900164</v>
      </c>
      <c r="G102" s="59">
        <v>1.0438828884931626</v>
      </c>
      <c r="H102" s="59">
        <v>44.834340324217379</v>
      </c>
      <c r="I102" s="59">
        <v>8.444248089180137</v>
      </c>
      <c r="J102" s="59">
        <v>1.0084484700624399</v>
      </c>
      <c r="K102" s="59">
        <v>0.10072421919882024</v>
      </c>
      <c r="L102" s="59">
        <v>21.865448727904376</v>
      </c>
      <c r="M102" s="59">
        <v>3.407735559720565E-2</v>
      </c>
      <c r="N102" s="83">
        <v>100</v>
      </c>
    </row>
    <row r="103" spans="1:14">
      <c r="A103" s="82" t="s">
        <v>85</v>
      </c>
      <c r="B103" s="59">
        <v>0.99242501688786278</v>
      </c>
      <c r="C103" s="59">
        <v>0</v>
      </c>
      <c r="D103" s="59">
        <v>0</v>
      </c>
      <c r="E103" s="59">
        <v>3.0795042485251942</v>
      </c>
      <c r="F103" s="59">
        <v>6.8463495156140075</v>
      </c>
      <c r="G103" s="59">
        <v>0.83006099675472422</v>
      </c>
      <c r="H103" s="59">
        <v>56.439136544131955</v>
      </c>
      <c r="I103" s="59">
        <v>25.384912974889712</v>
      </c>
      <c r="J103" s="59">
        <v>3.3948111666355976</v>
      </c>
      <c r="K103" s="59">
        <v>0.65987944972628643</v>
      </c>
      <c r="L103" s="59">
        <v>2.0884823774903336</v>
      </c>
      <c r="M103" s="59">
        <v>0.28443770934435009</v>
      </c>
      <c r="N103" s="83">
        <v>100</v>
      </c>
    </row>
    <row r="104" spans="1:14">
      <c r="A104" s="82" t="s">
        <v>86</v>
      </c>
      <c r="B104" s="59">
        <v>2.9996883440681499</v>
      </c>
      <c r="C104" s="59">
        <v>7.9933975113696709E-2</v>
      </c>
      <c r="D104" s="59">
        <v>0.22393055844125867</v>
      </c>
      <c r="E104" s="59">
        <v>2.2675854745250135</v>
      </c>
      <c r="F104" s="59">
        <v>5.7438957761002234</v>
      </c>
      <c r="G104" s="59">
        <v>1.8520442320566985</v>
      </c>
      <c r="H104" s="59">
        <v>72.162872929027102</v>
      </c>
      <c r="I104" s="59">
        <v>9.4049872644304404</v>
      </c>
      <c r="J104" s="59">
        <v>3.6911989903886857</v>
      </c>
      <c r="K104" s="59">
        <v>0.1400527891282099</v>
      </c>
      <c r="L104" s="59">
        <v>1.3106863356188103</v>
      </c>
      <c r="M104" s="59">
        <v>0.12312333110172298</v>
      </c>
      <c r="N104" s="83">
        <v>100</v>
      </c>
    </row>
    <row r="105" spans="1:14">
      <c r="A105" s="82" t="s">
        <v>116</v>
      </c>
      <c r="B105" s="59">
        <v>4.6246469695910823</v>
      </c>
      <c r="C105" s="59">
        <v>0.12723483151148407</v>
      </c>
      <c r="D105" s="59">
        <v>0</v>
      </c>
      <c r="E105" s="59">
        <v>1.1426468955934408</v>
      </c>
      <c r="F105" s="59">
        <v>15.321622521592927</v>
      </c>
      <c r="G105" s="59">
        <v>1.4581646118618221</v>
      </c>
      <c r="H105" s="59">
        <v>52.93380088879389</v>
      </c>
      <c r="I105" s="59">
        <v>8.9456980649617091</v>
      </c>
      <c r="J105" s="59">
        <v>1.3231189183189385</v>
      </c>
      <c r="K105" s="59">
        <v>0</v>
      </c>
      <c r="L105" s="59">
        <v>14.123066297774709</v>
      </c>
      <c r="M105" s="59">
        <v>0</v>
      </c>
      <c r="N105" s="83">
        <v>100</v>
      </c>
    </row>
    <row r="106" spans="1:14">
      <c r="A106" s="82" t="s">
        <v>87</v>
      </c>
      <c r="B106" s="59">
        <v>1.623246824046388</v>
      </c>
      <c r="C106" s="59">
        <v>3.3039829514479702E-2</v>
      </c>
      <c r="D106" s="59">
        <v>0</v>
      </c>
      <c r="E106" s="59">
        <v>3.6812978045033287</v>
      </c>
      <c r="F106" s="59">
        <v>5.6560884145837802</v>
      </c>
      <c r="G106" s="59">
        <v>0.60991525283729531</v>
      </c>
      <c r="H106" s="59">
        <v>74.473427717112983</v>
      </c>
      <c r="I106" s="59">
        <v>12.480795599094709</v>
      </c>
      <c r="J106" s="59">
        <v>0.96674541159367611</v>
      </c>
      <c r="K106" s="59">
        <v>0</v>
      </c>
      <c r="L106" s="59">
        <v>0.37632365816992386</v>
      </c>
      <c r="M106" s="59">
        <v>9.9119488543439119E-2</v>
      </c>
      <c r="N106" s="83">
        <v>100</v>
      </c>
    </row>
    <row r="107" spans="1:14">
      <c r="A107" s="82" t="s">
        <v>88</v>
      </c>
      <c r="B107" s="59">
        <v>0.54000565450947124</v>
      </c>
      <c r="C107" s="59">
        <v>0.14654603713127884</v>
      </c>
      <c r="D107" s="59">
        <v>0</v>
      </c>
      <c r="E107" s="59">
        <v>3.1340118744698899</v>
      </c>
      <c r="F107" s="59">
        <v>12.962020544717744</v>
      </c>
      <c r="G107" s="59">
        <v>1.1714258788050136</v>
      </c>
      <c r="H107" s="59">
        <v>68.974648949203655</v>
      </c>
      <c r="I107" s="59">
        <v>12.100650268589199</v>
      </c>
      <c r="J107" s="59">
        <v>0.67571388182075198</v>
      </c>
      <c r="K107" s="59">
        <v>0</v>
      </c>
      <c r="L107" s="59">
        <v>0.29497691075299215</v>
      </c>
      <c r="M107" s="59">
        <v>0</v>
      </c>
      <c r="N107" s="83">
        <v>100</v>
      </c>
    </row>
    <row r="108" spans="1:14">
      <c r="A108" s="82" t="s">
        <v>89</v>
      </c>
      <c r="B108" s="59">
        <v>0.37001244983066495</v>
      </c>
      <c r="C108" s="59">
        <v>0</v>
      </c>
      <c r="D108" s="59">
        <v>0</v>
      </c>
      <c r="E108" s="59">
        <v>4.4227370473877121</v>
      </c>
      <c r="F108" s="59">
        <v>12.808525086844099</v>
      </c>
      <c r="G108" s="59">
        <v>0.85929950113615583</v>
      </c>
      <c r="H108" s="59">
        <v>72.958619548846002</v>
      </c>
      <c r="I108" s="59">
        <v>8.5808063659553735</v>
      </c>
      <c r="J108" s="59">
        <v>0</v>
      </c>
      <c r="K108" s="59">
        <v>0</v>
      </c>
      <c r="L108" s="59">
        <v>0</v>
      </c>
      <c r="M108" s="59">
        <v>0</v>
      </c>
      <c r="N108" s="83">
        <v>100</v>
      </c>
    </row>
    <row r="109" spans="1:14">
      <c r="A109" s="82" t="s">
        <v>90</v>
      </c>
      <c r="B109" s="59">
        <v>0.37076977767973418</v>
      </c>
      <c r="C109" s="59">
        <v>0</v>
      </c>
      <c r="D109" s="59">
        <v>0</v>
      </c>
      <c r="E109" s="59">
        <v>2.0837634138543457</v>
      </c>
      <c r="F109" s="59">
        <v>3.5602841847871884</v>
      </c>
      <c r="G109" s="59">
        <v>1.2730631843869789</v>
      </c>
      <c r="H109" s="59">
        <v>71.012436251819366</v>
      </c>
      <c r="I109" s="59">
        <v>16.114958753259618</v>
      </c>
      <c r="J109" s="59">
        <v>5.1411421795897052</v>
      </c>
      <c r="K109" s="59">
        <v>6.9533307050289844E-2</v>
      </c>
      <c r="L109" s="59">
        <v>0.33931955734187536</v>
      </c>
      <c r="M109" s="59">
        <v>3.4729390230905759E-2</v>
      </c>
      <c r="N109" s="83">
        <v>100</v>
      </c>
    </row>
    <row r="110" spans="1:14">
      <c r="A110" s="82" t="s">
        <v>91</v>
      </c>
      <c r="B110" s="59">
        <v>0.18668770041182278</v>
      </c>
      <c r="C110" s="59">
        <v>0.13317848691798823</v>
      </c>
      <c r="D110" s="59">
        <v>0</v>
      </c>
      <c r="E110" s="59">
        <v>1.9310880603108291</v>
      </c>
      <c r="F110" s="59">
        <v>7.4643371001177208</v>
      </c>
      <c r="G110" s="59">
        <v>2.0008482201250133</v>
      </c>
      <c r="H110" s="59">
        <v>78.146837209117976</v>
      </c>
      <c r="I110" s="59">
        <v>8.0561093649050903</v>
      </c>
      <c r="J110" s="59">
        <v>1.1974172886286976</v>
      </c>
      <c r="K110" s="59">
        <v>3.9636454439877448E-2</v>
      </c>
      <c r="L110" s="59">
        <v>0.84386011502499081</v>
      </c>
      <c r="M110" s="59">
        <v>0</v>
      </c>
      <c r="N110" s="83">
        <v>100</v>
      </c>
    </row>
    <row r="111" spans="1:14">
      <c r="A111" s="82" t="s">
        <v>92</v>
      </c>
      <c r="B111" s="59">
        <v>0.46677836875978207</v>
      </c>
      <c r="C111" s="59">
        <v>1.6235769348166333E-2</v>
      </c>
      <c r="D111" s="59">
        <v>0</v>
      </c>
      <c r="E111" s="59">
        <v>2.7522876199011566</v>
      </c>
      <c r="F111" s="59">
        <v>6.1294900020132355</v>
      </c>
      <c r="G111" s="59">
        <v>2.3204161552399318</v>
      </c>
      <c r="H111" s="59">
        <v>79.301991804183629</v>
      </c>
      <c r="I111" s="59">
        <v>6.2152148641715534</v>
      </c>
      <c r="J111" s="59">
        <v>2.053013034075633</v>
      </c>
      <c r="K111" s="59">
        <v>5.9909988894733771E-2</v>
      </c>
      <c r="L111" s="59">
        <v>0.60348354667134263</v>
      </c>
      <c r="M111" s="59">
        <v>8.1178846740831659E-2</v>
      </c>
      <c r="N111" s="83">
        <v>100</v>
      </c>
    </row>
    <row r="112" spans="1:14">
      <c r="A112" s="82" t="s">
        <v>93</v>
      </c>
      <c r="B112" s="59">
        <v>1.1702267122221404</v>
      </c>
      <c r="C112" s="59">
        <v>0.61532663110717822</v>
      </c>
      <c r="D112" s="59">
        <v>0</v>
      </c>
      <c r="E112" s="59">
        <v>0.94695573089496843</v>
      </c>
      <c r="F112" s="59">
        <v>4.5457152455161447</v>
      </c>
      <c r="G112" s="59">
        <v>1.9547476833075239</v>
      </c>
      <c r="H112" s="59">
        <v>81.104925071078014</v>
      </c>
      <c r="I112" s="59">
        <v>7.8343534154315071</v>
      </c>
      <c r="J112" s="59">
        <v>0.74908438414079592</v>
      </c>
      <c r="K112" s="59">
        <v>7.3740874566772363E-2</v>
      </c>
      <c r="L112" s="59">
        <v>0.60815737941318648</v>
      </c>
      <c r="M112" s="59">
        <v>0.39676687232177238</v>
      </c>
      <c r="N112" s="83">
        <v>100</v>
      </c>
    </row>
    <row r="113" spans="1:14">
      <c r="A113" s="82" t="s">
        <v>94</v>
      </c>
      <c r="B113" s="59">
        <v>0.27394853281791604</v>
      </c>
      <c r="C113" s="59">
        <v>0</v>
      </c>
      <c r="D113" s="59">
        <v>0</v>
      </c>
      <c r="E113" s="59">
        <v>0.67009568231554384</v>
      </c>
      <c r="F113" s="59">
        <v>6.8694790984457601</v>
      </c>
      <c r="G113" s="59">
        <v>0.3522195421944635</v>
      </c>
      <c r="H113" s="59">
        <v>82.882609459610549</v>
      </c>
      <c r="I113" s="59">
        <v>8.5826557832691712</v>
      </c>
      <c r="J113" s="59">
        <v>0.21244988259348591</v>
      </c>
      <c r="K113" s="59">
        <v>0</v>
      </c>
      <c r="L113" s="59">
        <v>0.15654201875309487</v>
      </c>
      <c r="M113" s="59">
        <v>0</v>
      </c>
      <c r="N113" s="83">
        <v>100</v>
      </c>
    </row>
    <row r="114" spans="1:14">
      <c r="A114" s="82" t="s">
        <v>95</v>
      </c>
      <c r="B114" s="59">
        <v>9.622911781611819</v>
      </c>
      <c r="C114" s="59">
        <v>0.24086931927045799</v>
      </c>
      <c r="D114" s="59">
        <v>0</v>
      </c>
      <c r="E114" s="59">
        <v>0.55609791702781874</v>
      </c>
      <c r="F114" s="59">
        <v>0.96986396357763949</v>
      </c>
      <c r="G114" s="59">
        <v>0.89687326076840979</v>
      </c>
      <c r="H114" s="59">
        <v>79.994616935667835</v>
      </c>
      <c r="I114" s="59">
        <v>6.0445425763893335</v>
      </c>
      <c r="J114" s="59">
        <v>0.62635146848170231</v>
      </c>
      <c r="K114" s="59">
        <v>0.95663439869346667</v>
      </c>
      <c r="L114" s="59">
        <v>9.1238378511537113E-2</v>
      </c>
      <c r="M114" s="59">
        <v>0</v>
      </c>
      <c r="N114" s="83">
        <v>100</v>
      </c>
    </row>
    <row r="115" spans="1:14">
      <c r="A115" s="82" t="s">
        <v>96</v>
      </c>
      <c r="B115" s="59">
        <v>1.0886246317223494</v>
      </c>
      <c r="C115" s="59">
        <v>0.28387128542236012</v>
      </c>
      <c r="D115" s="59">
        <v>0.21780699378749455</v>
      </c>
      <c r="E115" s="59">
        <v>7.3513553438215604</v>
      </c>
      <c r="F115" s="59">
        <v>1.6803308959302754</v>
      </c>
      <c r="G115" s="59">
        <v>1.121041271717097</v>
      </c>
      <c r="H115" s="59">
        <v>76.923045358675751</v>
      </c>
      <c r="I115" s="59">
        <v>8.4679649736153166</v>
      </c>
      <c r="J115" s="59">
        <v>2.0556253128821265</v>
      </c>
      <c r="K115" s="59">
        <v>0.29495039023069158</v>
      </c>
      <c r="L115" s="59">
        <v>0.32794150232661201</v>
      </c>
      <c r="M115" s="59">
        <v>0.1874420398683638</v>
      </c>
      <c r="N115" s="83">
        <v>100</v>
      </c>
    </row>
    <row r="116" spans="1:14">
      <c r="A116" s="82" t="s">
        <v>97</v>
      </c>
      <c r="B116" s="59">
        <v>1.2370580337162465</v>
      </c>
      <c r="C116" s="59">
        <v>0</v>
      </c>
      <c r="D116" s="59">
        <v>0</v>
      </c>
      <c r="E116" s="59">
        <v>0.41473966880501267</v>
      </c>
      <c r="F116" s="59">
        <v>6.0014918693122485</v>
      </c>
      <c r="G116" s="59">
        <v>2.3643144860510215</v>
      </c>
      <c r="H116" s="59">
        <v>77.422049828435036</v>
      </c>
      <c r="I116" s="59">
        <v>10.813665522900195</v>
      </c>
      <c r="J116" s="59">
        <v>0.48515590034313</v>
      </c>
      <c r="K116" s="59">
        <v>5.9674772489929882E-2</v>
      </c>
      <c r="L116" s="59">
        <v>0.98582724153364165</v>
      </c>
      <c r="M116" s="59">
        <v>0.21602267641354617</v>
      </c>
      <c r="N116" s="83">
        <v>100</v>
      </c>
    </row>
    <row r="117" spans="1:14">
      <c r="A117" s="82" t="s">
        <v>98</v>
      </c>
      <c r="B117" s="59">
        <v>0</v>
      </c>
      <c r="C117" s="59">
        <v>0</v>
      </c>
      <c r="D117" s="59">
        <v>0</v>
      </c>
      <c r="E117" s="59">
        <v>1.7933151908450209</v>
      </c>
      <c r="F117" s="59">
        <v>9.6663576462613516</v>
      </c>
      <c r="G117" s="59">
        <v>2.655581805676007</v>
      </c>
      <c r="H117" s="59">
        <v>77.276034969147801</v>
      </c>
      <c r="I117" s="59">
        <v>8.0096095377652823</v>
      </c>
      <c r="J117" s="59">
        <v>0.29905200514369445</v>
      </c>
      <c r="K117" s="59">
        <v>0</v>
      </c>
      <c r="L117" s="59">
        <v>0.30004884516084013</v>
      </c>
      <c r="M117" s="59">
        <v>0</v>
      </c>
      <c r="N117" s="83">
        <v>99.999999999999986</v>
      </c>
    </row>
    <row r="118" spans="1:14">
      <c r="A118" s="82" t="s">
        <v>99</v>
      </c>
      <c r="B118" s="59">
        <v>0</v>
      </c>
      <c r="C118" s="59">
        <v>0</v>
      </c>
      <c r="D118" s="59">
        <v>0</v>
      </c>
      <c r="E118" s="59">
        <v>1.1527377521613833</v>
      </c>
      <c r="F118" s="59">
        <v>9.5100864553314128</v>
      </c>
      <c r="G118" s="59">
        <v>1.7291066282420748</v>
      </c>
      <c r="H118" s="59">
        <v>72.046109510086453</v>
      </c>
      <c r="I118" s="59">
        <v>14.409221902017292</v>
      </c>
      <c r="J118" s="59">
        <v>0</v>
      </c>
      <c r="K118" s="59">
        <v>0</v>
      </c>
      <c r="L118" s="59">
        <v>0.28818443804034583</v>
      </c>
      <c r="M118" s="59">
        <v>0.86455331412103742</v>
      </c>
      <c r="N118" s="83">
        <v>100</v>
      </c>
    </row>
    <row r="119" spans="1:14">
      <c r="A119" s="82" t="s">
        <v>100</v>
      </c>
      <c r="B119" s="59">
        <v>0</v>
      </c>
      <c r="C119" s="59">
        <v>0</v>
      </c>
      <c r="D119" s="59">
        <v>0</v>
      </c>
      <c r="E119" s="59">
        <v>0.85034013605442171</v>
      </c>
      <c r="F119" s="59">
        <v>6.1224489795918364</v>
      </c>
      <c r="G119" s="59">
        <v>2.2108843537414966</v>
      </c>
      <c r="H119" s="59">
        <v>81.292517006802726</v>
      </c>
      <c r="I119" s="59">
        <v>9.0136054421768712</v>
      </c>
      <c r="J119" s="59">
        <v>0.17006802721088435</v>
      </c>
      <c r="K119" s="59">
        <v>0.3401360544217687</v>
      </c>
      <c r="L119" s="59">
        <v>0</v>
      </c>
      <c r="M119" s="59">
        <v>0</v>
      </c>
      <c r="N119" s="83">
        <v>100</v>
      </c>
    </row>
    <row r="120" spans="1:14">
      <c r="A120" s="82" t="s">
        <v>101</v>
      </c>
      <c r="B120" s="59">
        <v>1.8433179723502304</v>
      </c>
      <c r="C120" s="59">
        <v>0.2304147465437788</v>
      </c>
      <c r="D120" s="59">
        <v>0</v>
      </c>
      <c r="E120" s="59">
        <v>1.6129032258064515</v>
      </c>
      <c r="F120" s="59">
        <v>20.353302611367127</v>
      </c>
      <c r="G120" s="59">
        <v>0.92165898617511521</v>
      </c>
      <c r="H120" s="59">
        <v>68.20276497695852</v>
      </c>
      <c r="I120" s="59">
        <v>6.0675883256528413</v>
      </c>
      <c r="J120" s="59">
        <v>7.6804915514592939E-2</v>
      </c>
      <c r="K120" s="59">
        <v>0.15360983102918588</v>
      </c>
      <c r="L120" s="59">
        <v>0.30721966205837176</v>
      </c>
      <c r="M120" s="59">
        <v>0.2304147465437788</v>
      </c>
      <c r="N120" s="83">
        <v>100</v>
      </c>
    </row>
    <row r="121" spans="1:14">
      <c r="A121" s="82" t="s">
        <v>102</v>
      </c>
      <c r="B121" s="59">
        <v>1.0783753821345785</v>
      </c>
      <c r="C121" s="59">
        <v>0</v>
      </c>
      <c r="D121" s="59">
        <v>0</v>
      </c>
      <c r="E121" s="59">
        <v>4.0475470599433381</v>
      </c>
      <c r="F121" s="59">
        <v>26.995778322751143</v>
      </c>
      <c r="G121" s="59">
        <v>2.8678290276704623</v>
      </c>
      <c r="H121" s="59">
        <v>59.361037390398756</v>
      </c>
      <c r="I121" s="59">
        <v>4.8711660563711483</v>
      </c>
      <c r="J121" s="59">
        <v>0</v>
      </c>
      <c r="K121" s="59">
        <v>0</v>
      </c>
      <c r="L121" s="59">
        <v>0.77826676073056289</v>
      </c>
      <c r="M121" s="59">
        <v>0</v>
      </c>
      <c r="N121" s="83">
        <v>100</v>
      </c>
    </row>
    <row r="122" spans="1:14">
      <c r="A122" s="82" t="s">
        <v>103</v>
      </c>
      <c r="B122" s="59">
        <v>9.3014629241315046</v>
      </c>
      <c r="C122" s="59">
        <v>8.2772320935879037E-2</v>
      </c>
      <c r="D122" s="59">
        <v>0</v>
      </c>
      <c r="E122" s="59">
        <v>1.9669155967577776</v>
      </c>
      <c r="F122" s="59">
        <v>6.5730419747636386</v>
      </c>
      <c r="G122" s="59">
        <v>3.7964904535923187</v>
      </c>
      <c r="H122" s="59">
        <v>70.766962194508821</v>
      </c>
      <c r="I122" s="59">
        <v>6.4350881065371741</v>
      </c>
      <c r="J122" s="59">
        <v>0.33752713092741787</v>
      </c>
      <c r="K122" s="59">
        <v>9.0129860574623841E-2</v>
      </c>
      <c r="L122" s="59">
        <v>0.61895302210940673</v>
      </c>
      <c r="M122" s="59">
        <v>3.0656415161436683E-2</v>
      </c>
      <c r="N122" s="83">
        <v>100</v>
      </c>
    </row>
    <row r="123" spans="1:14">
      <c r="A123" s="82" t="s">
        <v>104</v>
      </c>
      <c r="B123" s="59">
        <v>19.381768386140354</v>
      </c>
      <c r="C123" s="59">
        <v>0.14698861780446745</v>
      </c>
      <c r="D123" s="59">
        <v>0</v>
      </c>
      <c r="E123" s="59">
        <v>1.4042438252217393</v>
      </c>
      <c r="F123" s="59">
        <v>4.1458328098695949</v>
      </c>
      <c r="G123" s="59">
        <v>1.8540038694439558</v>
      </c>
      <c r="H123" s="59">
        <v>66.760785446870528</v>
      </c>
      <c r="I123" s="59">
        <v>5.7903464911178668</v>
      </c>
      <c r="J123" s="59">
        <v>0.25785823764416194</v>
      </c>
      <c r="K123" s="59">
        <v>3.1407824317193897E-2</v>
      </c>
      <c r="L123" s="59">
        <v>0.19535666725294604</v>
      </c>
      <c r="M123" s="59">
        <v>3.1407824317193897E-2</v>
      </c>
      <c r="N123" s="83">
        <v>100</v>
      </c>
    </row>
    <row r="124" spans="1:14">
      <c r="A124" s="44" t="s">
        <v>203</v>
      </c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1:14">
      <c r="A125" s="20" t="s">
        <v>204</v>
      </c>
      <c r="B125" s="15"/>
      <c r="C125" s="15"/>
      <c r="D125" s="15"/>
    </row>
    <row r="126" spans="1:14">
      <c r="A126" s="20" t="s">
        <v>205</v>
      </c>
      <c r="B126" s="15"/>
      <c r="C126" s="15"/>
      <c r="D126" s="15"/>
    </row>
  </sheetData>
  <mergeCells count="17">
    <mergeCell ref="A124:N124"/>
    <mergeCell ref="J2:J3"/>
    <mergeCell ref="K2:K3"/>
    <mergeCell ref="L2:L3"/>
    <mergeCell ref="M2:M3"/>
    <mergeCell ref="N2:N3"/>
    <mergeCell ref="B4:N4"/>
    <mergeCell ref="A2:A4"/>
    <mergeCell ref="B2:B3"/>
    <mergeCell ref="C2:C3"/>
    <mergeCell ref="D2:D3"/>
    <mergeCell ref="E2:E3"/>
    <mergeCell ref="F2:F3"/>
    <mergeCell ref="G2:G3"/>
    <mergeCell ref="H2:H3"/>
    <mergeCell ref="I2:I3"/>
    <mergeCell ref="A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126"/>
  <sheetViews>
    <sheetView topLeftCell="A73" workbookViewId="0">
      <selection activeCell="J133" sqref="J133"/>
    </sheetView>
  </sheetViews>
  <sheetFormatPr defaultRowHeight="12.75"/>
  <cols>
    <col min="1" max="1" width="19.28515625" customWidth="1"/>
  </cols>
  <sheetData>
    <row r="1" spans="1:15" ht="31.5" customHeight="1">
      <c r="A1" s="46" t="s">
        <v>208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s="15" customFormat="1" ht="36.75" customHeight="1">
      <c r="A2" s="84" t="s">
        <v>0</v>
      </c>
      <c r="B2" s="77" t="s">
        <v>184</v>
      </c>
      <c r="C2" s="77" t="s">
        <v>185</v>
      </c>
      <c r="D2" s="77" t="s">
        <v>196</v>
      </c>
      <c r="E2" s="78" t="s">
        <v>187</v>
      </c>
      <c r="F2" s="78" t="s">
        <v>197</v>
      </c>
      <c r="G2" s="78" t="s">
        <v>189</v>
      </c>
      <c r="H2" s="78" t="s">
        <v>190</v>
      </c>
      <c r="I2" s="78" t="s">
        <v>211</v>
      </c>
      <c r="J2" s="78" t="s">
        <v>192</v>
      </c>
      <c r="K2" s="78" t="s">
        <v>193</v>
      </c>
      <c r="L2" s="78" t="s">
        <v>194</v>
      </c>
      <c r="M2" s="78" t="s">
        <v>195</v>
      </c>
      <c r="N2" s="78" t="s">
        <v>198</v>
      </c>
      <c r="O2" s="28"/>
    </row>
    <row r="3" spans="1:15" s="15" customFormat="1" ht="36.75" customHeight="1">
      <c r="A3" s="85"/>
      <c r="B3" s="77"/>
      <c r="C3" s="77"/>
      <c r="D3" s="77"/>
      <c r="E3" s="78"/>
      <c r="F3" s="78"/>
      <c r="G3" s="78"/>
      <c r="H3" s="78"/>
      <c r="I3" s="78"/>
      <c r="J3" s="78"/>
      <c r="K3" s="78"/>
      <c r="L3" s="78"/>
      <c r="M3" s="78"/>
      <c r="N3" s="78"/>
      <c r="O3" s="28"/>
    </row>
    <row r="4" spans="1:15" s="15" customFormat="1" ht="36.75" customHeight="1">
      <c r="A4" s="86"/>
      <c r="B4" s="87" t="s">
        <v>140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  <c r="O4" s="28"/>
    </row>
    <row r="5" spans="1:15">
      <c r="A5" s="3" t="s">
        <v>1</v>
      </c>
      <c r="B5" s="90">
        <v>15.139941803546959</v>
      </c>
      <c r="C5" s="90">
        <v>0.75383069521802837</v>
      </c>
      <c r="D5" s="90">
        <v>3.6175526841269372</v>
      </c>
      <c r="E5" s="90">
        <v>8.5595938289546858</v>
      </c>
      <c r="F5" s="90">
        <v>7.0076680120158841</v>
      </c>
      <c r="G5" s="90">
        <v>0.45309968393363231</v>
      </c>
      <c r="H5" s="90">
        <v>53.323203985501067</v>
      </c>
      <c r="I5" s="90">
        <v>7.7701624045393523</v>
      </c>
      <c r="J5" s="90">
        <v>1.6975671870560687</v>
      </c>
      <c r="K5" s="90">
        <v>0.46414492423632864</v>
      </c>
      <c r="L5" s="90">
        <v>0.25163672655357</v>
      </c>
      <c r="M5" s="90">
        <v>0.96159806431746342</v>
      </c>
      <c r="N5" s="91">
        <v>100</v>
      </c>
    </row>
    <row r="6" spans="1:15">
      <c r="A6" s="3" t="s">
        <v>2</v>
      </c>
      <c r="B6" s="92">
        <v>12.511783791424744</v>
      </c>
      <c r="C6" s="92">
        <v>9.5511987231957553E-3</v>
      </c>
      <c r="D6" s="92">
        <v>0</v>
      </c>
      <c r="E6" s="92">
        <v>3.0216172280702089</v>
      </c>
      <c r="F6" s="92">
        <v>12.337092366777494</v>
      </c>
      <c r="G6" s="92">
        <v>2.1441486013702149</v>
      </c>
      <c r="H6" s="92">
        <v>54.935152136268869</v>
      </c>
      <c r="I6" s="92">
        <v>13.048752183642808</v>
      </c>
      <c r="J6" s="92">
        <v>0.57030207576201852</v>
      </c>
      <c r="K6" s="92">
        <v>0.6479533213816</v>
      </c>
      <c r="L6" s="92">
        <v>0.31518955786545994</v>
      </c>
      <c r="M6" s="92">
        <v>0.45845753871339623</v>
      </c>
      <c r="N6" s="91">
        <v>100</v>
      </c>
    </row>
    <row r="7" spans="1:15">
      <c r="A7" s="3" t="s">
        <v>3</v>
      </c>
      <c r="B7" s="92">
        <v>17.65099303386712</v>
      </c>
      <c r="C7" s="92">
        <v>1.9940839517320015E-2</v>
      </c>
      <c r="D7" s="92">
        <v>5.9862400230994678E-2</v>
      </c>
      <c r="E7" s="92">
        <v>4.0712414408931581</v>
      </c>
      <c r="F7" s="92">
        <v>9.0459624386370496</v>
      </c>
      <c r="G7" s="92">
        <v>1.6588385577668172</v>
      </c>
      <c r="H7" s="92">
        <v>54.451453427969895</v>
      </c>
      <c r="I7" s="92">
        <v>10.065657208194727</v>
      </c>
      <c r="J7" s="92">
        <v>1.2271592638958737</v>
      </c>
      <c r="K7" s="92">
        <v>0.84070579405021173</v>
      </c>
      <c r="L7" s="92">
        <v>0.30996040945722231</v>
      </c>
      <c r="M7" s="92">
        <v>0.59822518551960036</v>
      </c>
      <c r="N7" s="91">
        <v>100</v>
      </c>
    </row>
    <row r="8" spans="1:15">
      <c r="A8" s="3" t="s">
        <v>4</v>
      </c>
      <c r="B8" s="92">
        <v>1.0316445515590538</v>
      </c>
      <c r="C8" s="92">
        <v>1.6358000288991339E-2</v>
      </c>
      <c r="D8" s="92">
        <v>0</v>
      </c>
      <c r="E8" s="92">
        <v>4.7217913100849795</v>
      </c>
      <c r="F8" s="92">
        <v>6.5809870962641046</v>
      </c>
      <c r="G8" s="92">
        <v>0.77111613362305154</v>
      </c>
      <c r="H8" s="92">
        <v>68.487021289937374</v>
      </c>
      <c r="I8" s="92">
        <v>14.383971340783493</v>
      </c>
      <c r="J8" s="92">
        <v>2.3549522482708229</v>
      </c>
      <c r="K8" s="92">
        <v>0.5888880104036881</v>
      </c>
      <c r="L8" s="92">
        <v>0.16903266965291047</v>
      </c>
      <c r="M8" s="92">
        <v>0.89423734913152642</v>
      </c>
      <c r="N8" s="91">
        <v>100</v>
      </c>
    </row>
    <row r="9" spans="1:15">
      <c r="A9" s="3" t="s">
        <v>5</v>
      </c>
      <c r="B9" s="92">
        <v>4.5253410560507765</v>
      </c>
      <c r="C9" s="92">
        <v>4.0024833185389692E-2</v>
      </c>
      <c r="D9" s="92">
        <v>1.4720244204848874E-2</v>
      </c>
      <c r="E9" s="92">
        <v>5.7734932429187173</v>
      </c>
      <c r="F9" s="92">
        <v>12.379814320351649</v>
      </c>
      <c r="G9" s="92">
        <v>1.8558625707327745</v>
      </c>
      <c r="H9" s="92">
        <v>64.885279933683293</v>
      </c>
      <c r="I9" s="92">
        <v>8.0100809213182931</v>
      </c>
      <c r="J9" s="92">
        <v>0.90487253424791558</v>
      </c>
      <c r="K9" s="92">
        <v>0.64755732890273254</v>
      </c>
      <c r="L9" s="92">
        <v>0.24250601706658886</v>
      </c>
      <c r="M9" s="92">
        <v>0.72044699733701445</v>
      </c>
      <c r="N9" s="91">
        <v>100</v>
      </c>
    </row>
    <row r="10" spans="1:15">
      <c r="A10" s="3" t="s">
        <v>6</v>
      </c>
      <c r="B10" s="92">
        <v>1.0975972547961506</v>
      </c>
      <c r="C10" s="92">
        <v>3.4591782376178715E-2</v>
      </c>
      <c r="D10" s="92">
        <v>0</v>
      </c>
      <c r="E10" s="92">
        <v>4.8889719091665915</v>
      </c>
      <c r="F10" s="92">
        <v>10.684825046295336</v>
      </c>
      <c r="G10" s="92">
        <v>1.6027525834296139</v>
      </c>
      <c r="H10" s="92">
        <v>63.079844752080696</v>
      </c>
      <c r="I10" s="92">
        <v>11.785304949622834</v>
      </c>
      <c r="J10" s="92">
        <v>2.329180013329367</v>
      </c>
      <c r="K10" s="92">
        <v>0.34591782376178715</v>
      </c>
      <c r="L10" s="92">
        <v>3.5168312082448359</v>
      </c>
      <c r="M10" s="92">
        <v>0.63418267689660979</v>
      </c>
      <c r="N10" s="91">
        <v>100</v>
      </c>
    </row>
    <row r="11" spans="1:15">
      <c r="A11" s="3" t="s">
        <v>7</v>
      </c>
      <c r="B11" s="92">
        <v>9.1526280415717007</v>
      </c>
      <c r="C11" s="92">
        <v>4.4363385419233993E-2</v>
      </c>
      <c r="D11" s="92">
        <v>1.7056821907218717E-2</v>
      </c>
      <c r="E11" s="92">
        <v>2.107065201657798</v>
      </c>
      <c r="F11" s="92">
        <v>10.622096721569291</v>
      </c>
      <c r="G11" s="92">
        <v>1.2543805909015158</v>
      </c>
      <c r="H11" s="92">
        <v>61.260749514310909</v>
      </c>
      <c r="I11" s="92">
        <v>13.540691082959531</v>
      </c>
      <c r="J11" s="92">
        <v>0.46162958372747898</v>
      </c>
      <c r="K11" s="92">
        <v>0.10171499302469875</v>
      </c>
      <c r="L11" s="92">
        <v>0.34223183037694793</v>
      </c>
      <c r="M11" s="92">
        <v>1.0953922325736789</v>
      </c>
      <c r="N11" s="91">
        <v>100</v>
      </c>
    </row>
    <row r="12" spans="1:15">
      <c r="A12" s="3" t="s">
        <v>8</v>
      </c>
      <c r="B12" s="92">
        <v>14.482901750380844</v>
      </c>
      <c r="C12" s="92">
        <v>1.228035811980349E-2</v>
      </c>
      <c r="D12" s="92">
        <v>0</v>
      </c>
      <c r="E12" s="92">
        <v>1.8451852092910734</v>
      </c>
      <c r="F12" s="92">
        <v>7.8534118211955297</v>
      </c>
      <c r="G12" s="92">
        <v>0.84218695985612335</v>
      </c>
      <c r="H12" s="92">
        <v>62.588871416668255</v>
      </c>
      <c r="I12" s="92">
        <v>10.534582409492225</v>
      </c>
      <c r="J12" s="92">
        <v>0.52596773827118348</v>
      </c>
      <c r="K12" s="92">
        <v>0.2819570224306881</v>
      </c>
      <c r="L12" s="92">
        <v>0.54764257035263664</v>
      </c>
      <c r="M12" s="92">
        <v>0.48501274394163879</v>
      </c>
      <c r="N12" s="91">
        <v>100</v>
      </c>
    </row>
    <row r="13" spans="1:15">
      <c r="A13" s="3" t="s">
        <v>9</v>
      </c>
      <c r="B13" s="92">
        <v>7.0264040216691583</v>
      </c>
      <c r="C13" s="92">
        <v>8.5947793591216824E-3</v>
      </c>
      <c r="D13" s="92">
        <v>0</v>
      </c>
      <c r="E13" s="92">
        <v>4.5466382809753698</v>
      </c>
      <c r="F13" s="92">
        <v>4.9835109157995259</v>
      </c>
      <c r="G13" s="92">
        <v>1.1001317579675753</v>
      </c>
      <c r="H13" s="92">
        <v>65.671763657319275</v>
      </c>
      <c r="I13" s="92">
        <v>13.098787534475809</v>
      </c>
      <c r="J13" s="92">
        <v>2.6471920426094782</v>
      </c>
      <c r="K13" s="92">
        <v>0.42973896795608413</v>
      </c>
      <c r="L13" s="92">
        <v>0.15204164686286259</v>
      </c>
      <c r="M13" s="92">
        <v>0.33519639500574561</v>
      </c>
      <c r="N13" s="91">
        <v>100</v>
      </c>
    </row>
    <row r="14" spans="1:15">
      <c r="A14" s="3" t="s">
        <v>10</v>
      </c>
      <c r="B14" s="92">
        <v>12.770878803154192</v>
      </c>
      <c r="C14" s="92">
        <v>0.1118059685707104</v>
      </c>
      <c r="D14" s="92">
        <v>0</v>
      </c>
      <c r="E14" s="92">
        <v>5.7670727301946165</v>
      </c>
      <c r="F14" s="92">
        <v>13.688539338806423</v>
      </c>
      <c r="G14" s="92">
        <v>0.72151935245938792</v>
      </c>
      <c r="H14" s="92">
        <v>48.110767574071453</v>
      </c>
      <c r="I14" s="92">
        <v>9.2473425479398994</v>
      </c>
      <c r="J14" s="92">
        <v>8.4733540554387279</v>
      </c>
      <c r="K14" s="92">
        <v>0.31591367040864121</v>
      </c>
      <c r="L14" s="92">
        <v>0.31206776485584031</v>
      </c>
      <c r="M14" s="92">
        <v>0.48073819410010615</v>
      </c>
      <c r="N14" s="91">
        <v>100</v>
      </c>
    </row>
    <row r="15" spans="1:15">
      <c r="A15" s="3" t="s">
        <v>11</v>
      </c>
      <c r="B15" s="92">
        <v>15.384705039073655</v>
      </c>
      <c r="C15" s="92">
        <v>0.10882930553208352</v>
      </c>
      <c r="D15" s="92">
        <v>0</v>
      </c>
      <c r="E15" s="92">
        <v>7.5182547683844296</v>
      </c>
      <c r="F15" s="92">
        <v>8.7122448266015535</v>
      </c>
      <c r="G15" s="92">
        <v>0.62383813425486168</v>
      </c>
      <c r="H15" s="92">
        <v>47.160167017290313</v>
      </c>
      <c r="I15" s="92">
        <v>8.2205461570288865</v>
      </c>
      <c r="J15" s="92">
        <v>11.086238847545731</v>
      </c>
      <c r="K15" s="92">
        <v>0.56818512928397014</v>
      </c>
      <c r="L15" s="92">
        <v>0.25276953828402265</v>
      </c>
      <c r="M15" s="92">
        <v>0.36422123672049372</v>
      </c>
      <c r="N15" s="91">
        <v>100</v>
      </c>
    </row>
    <row r="16" spans="1:15">
      <c r="A16" s="3" t="s">
        <v>12</v>
      </c>
      <c r="B16" s="92">
        <v>38.643486790927184</v>
      </c>
      <c r="C16" s="92">
        <v>9.2884048580365336E-2</v>
      </c>
      <c r="D16" s="92">
        <v>0.15242279140367943</v>
      </c>
      <c r="E16" s="92">
        <v>1.590467303551478</v>
      </c>
      <c r="F16" s="92">
        <v>6.0943396907504903</v>
      </c>
      <c r="G16" s="92">
        <v>0.54227859890154517</v>
      </c>
      <c r="H16" s="92">
        <v>38.189196481912305</v>
      </c>
      <c r="I16" s="92">
        <v>6.2026780928109506</v>
      </c>
      <c r="J16" s="92">
        <v>7.4061999707608139</v>
      </c>
      <c r="K16" s="92">
        <v>0.10829327986051825</v>
      </c>
      <c r="L16" s="92">
        <v>0.39116435129618032</v>
      </c>
      <c r="M16" s="92">
        <v>0.58658859924447382</v>
      </c>
      <c r="N16" s="91">
        <v>100</v>
      </c>
    </row>
    <row r="17" spans="1:14">
      <c r="A17" s="3" t="s">
        <v>13</v>
      </c>
      <c r="B17" s="92">
        <v>7.2425464264544619</v>
      </c>
      <c r="C17" s="92">
        <v>0.21927875793793011</v>
      </c>
      <c r="D17" s="92">
        <v>0</v>
      </c>
      <c r="E17" s="92">
        <v>5.0280311589695321</v>
      </c>
      <c r="F17" s="92">
        <v>10.603844189527939</v>
      </c>
      <c r="G17" s="92">
        <v>0.77887658575503482</v>
      </c>
      <c r="H17" s="92">
        <v>62.744631796249948</v>
      </c>
      <c r="I17" s="92">
        <v>7.709374350000342</v>
      </c>
      <c r="J17" s="92">
        <v>4.507982606131212</v>
      </c>
      <c r="K17" s="92">
        <v>0.1708919289206759</v>
      </c>
      <c r="L17" s="92">
        <v>0.34027024361376862</v>
      </c>
      <c r="M17" s="92">
        <v>0.65427195643915914</v>
      </c>
      <c r="N17" s="91">
        <v>100</v>
      </c>
    </row>
    <row r="18" spans="1:14">
      <c r="A18" s="3" t="s">
        <v>14</v>
      </c>
      <c r="B18" s="92">
        <v>10.690096796382276</v>
      </c>
      <c r="C18" s="92">
        <v>5.1574820088811507E-2</v>
      </c>
      <c r="D18" s="92">
        <v>3.3023530522738466E-2</v>
      </c>
      <c r="E18" s="92">
        <v>4.891449811218278</v>
      </c>
      <c r="F18" s="92">
        <v>8.6794610962135827</v>
      </c>
      <c r="G18" s="92">
        <v>2.7898178006328673</v>
      </c>
      <c r="H18" s="92">
        <v>57.742565095748681</v>
      </c>
      <c r="I18" s="92">
        <v>11.376941529352667</v>
      </c>
      <c r="J18" s="92">
        <v>2.2264061961307151</v>
      </c>
      <c r="K18" s="92">
        <v>0.32584893103781615</v>
      </c>
      <c r="L18" s="92">
        <v>0.17305224031966332</v>
      </c>
      <c r="M18" s="92">
        <v>1.0197621523519069</v>
      </c>
      <c r="N18" s="91">
        <v>100</v>
      </c>
    </row>
    <row r="19" spans="1:14">
      <c r="A19" s="3" t="s">
        <v>105</v>
      </c>
      <c r="B19" s="92">
        <v>8.5063964113640154</v>
      </c>
      <c r="C19" s="92">
        <v>3.5538086611647791E-2</v>
      </c>
      <c r="D19" s="92">
        <v>3.0355448980782487E-2</v>
      </c>
      <c r="E19" s="92">
        <v>9.1149861445884834</v>
      </c>
      <c r="F19" s="92">
        <v>14.388334741530016</v>
      </c>
      <c r="G19" s="92">
        <v>0.78888629263422816</v>
      </c>
      <c r="H19" s="92">
        <v>50.475692096832994</v>
      </c>
      <c r="I19" s="92">
        <v>10.550014081966822</v>
      </c>
      <c r="J19" s="92">
        <v>3.2854664921746624</v>
      </c>
      <c r="K19" s="92">
        <v>0.41375217337610937</v>
      </c>
      <c r="L19" s="92">
        <v>1.259973245743796</v>
      </c>
      <c r="M19" s="92">
        <v>1.15060478419645</v>
      </c>
      <c r="N19" s="91">
        <v>100</v>
      </c>
    </row>
    <row r="20" spans="1:14">
      <c r="A20" s="3" t="s">
        <v>15</v>
      </c>
      <c r="B20" s="92">
        <v>16.40511304694062</v>
      </c>
      <c r="C20" s="92">
        <v>4.1133406331418439E-2</v>
      </c>
      <c r="D20" s="92">
        <v>4.0845472487098508E-2</v>
      </c>
      <c r="E20" s="92">
        <v>5.2484992476699981</v>
      </c>
      <c r="F20" s="92">
        <v>6.6630359580011467</v>
      </c>
      <c r="G20" s="92">
        <v>1.3861957933688014</v>
      </c>
      <c r="H20" s="92">
        <v>54.783486089093316</v>
      </c>
      <c r="I20" s="92">
        <v>10.630846599542432</v>
      </c>
      <c r="J20" s="92">
        <v>3.353771151825871</v>
      </c>
      <c r="K20" s="92">
        <v>0.49771421661016307</v>
      </c>
      <c r="L20" s="92">
        <v>0.18016431973161276</v>
      </c>
      <c r="M20" s="92">
        <v>0.76919469839752475</v>
      </c>
      <c r="N20" s="91">
        <v>100</v>
      </c>
    </row>
    <row r="21" spans="1:14">
      <c r="A21" s="3" t="s">
        <v>16</v>
      </c>
      <c r="B21" s="92">
        <v>11.609545112854612</v>
      </c>
      <c r="C21" s="92">
        <v>0.16275395975298015</v>
      </c>
      <c r="D21" s="92">
        <v>0</v>
      </c>
      <c r="E21" s="92">
        <v>2.0852851093350582</v>
      </c>
      <c r="F21" s="92">
        <v>11.697940857245449</v>
      </c>
      <c r="G21" s="92">
        <v>3.2245628276059195</v>
      </c>
      <c r="H21" s="92">
        <v>58.785204444403753</v>
      </c>
      <c r="I21" s="92">
        <v>9.7594394753626101</v>
      </c>
      <c r="J21" s="92">
        <v>1.6478838424989242</v>
      </c>
      <c r="K21" s="92">
        <v>0.49843400174350178</v>
      </c>
      <c r="L21" s="92">
        <v>0.29499155205227656</v>
      </c>
      <c r="M21" s="92">
        <v>0.23395881714490899</v>
      </c>
      <c r="N21" s="91">
        <v>100</v>
      </c>
    </row>
    <row r="22" spans="1:14">
      <c r="A22" s="3" t="s">
        <v>17</v>
      </c>
      <c r="B22" s="92">
        <v>29.826199922356096</v>
      </c>
      <c r="C22" s="92">
        <v>1.2675026377776957</v>
      </c>
      <c r="D22" s="92">
        <v>12.229066881874161</v>
      </c>
      <c r="E22" s="92">
        <v>2.5236144409575569</v>
      </c>
      <c r="F22" s="92">
        <v>3.8706338258954651</v>
      </c>
      <c r="G22" s="92">
        <v>0.405252061663115</v>
      </c>
      <c r="H22" s="92">
        <v>36.831653787390358</v>
      </c>
      <c r="I22" s="92">
        <v>5.9250014978515635</v>
      </c>
      <c r="J22" s="92">
        <v>4.1415827441432738</v>
      </c>
      <c r="K22" s="92">
        <v>1.1055429608687017</v>
      </c>
      <c r="L22" s="92">
        <v>0.29593207110442521</v>
      </c>
      <c r="M22" s="92">
        <v>1.5780171681175956</v>
      </c>
      <c r="N22" s="91">
        <v>100</v>
      </c>
    </row>
    <row r="23" spans="1:14">
      <c r="A23" s="3" t="s">
        <v>18</v>
      </c>
      <c r="B23" s="92">
        <v>7.5777686529359665</v>
      </c>
      <c r="C23" s="92">
        <v>0.1377817442219296</v>
      </c>
      <c r="D23" s="92">
        <v>0.3346560986856692</v>
      </c>
      <c r="E23" s="92">
        <v>6.6682980267613754</v>
      </c>
      <c r="F23" s="92">
        <v>4.6283150575546861</v>
      </c>
      <c r="G23" s="92">
        <v>0.72408650148009301</v>
      </c>
      <c r="H23" s="92">
        <v>59.890208960560976</v>
      </c>
      <c r="I23" s="92">
        <v>11.488967106628825</v>
      </c>
      <c r="J23" s="92">
        <v>4.805239342748755</v>
      </c>
      <c r="K23" s="92">
        <v>2.2779696183172944</v>
      </c>
      <c r="L23" s="92">
        <v>0.26382072615221747</v>
      </c>
      <c r="M23" s="92">
        <v>1.2028881639521944</v>
      </c>
      <c r="N23" s="91">
        <v>100</v>
      </c>
    </row>
    <row r="24" spans="1:14">
      <c r="A24" s="3" t="s">
        <v>19</v>
      </c>
      <c r="B24" s="92">
        <v>7.6724355256510339</v>
      </c>
      <c r="C24" s="92">
        <v>2.1018360644386362</v>
      </c>
      <c r="D24" s="92">
        <v>1.9769219456228632E-2</v>
      </c>
      <c r="E24" s="92">
        <v>12.841279061225373</v>
      </c>
      <c r="F24" s="92">
        <v>10.686608703140656</v>
      </c>
      <c r="G24" s="92">
        <v>1.5223026325646902</v>
      </c>
      <c r="H24" s="92">
        <v>46.359154203257539</v>
      </c>
      <c r="I24" s="92">
        <v>9.1046201931448358</v>
      </c>
      <c r="J24" s="92">
        <v>7.105950651431419</v>
      </c>
      <c r="K24" s="92">
        <v>1.3991923277390368</v>
      </c>
      <c r="L24" s="92">
        <v>0.21321372300952396</v>
      </c>
      <c r="M24" s="92">
        <v>0.97363769494101438</v>
      </c>
      <c r="N24" s="91">
        <v>100</v>
      </c>
    </row>
    <row r="25" spans="1:14">
      <c r="A25" s="3" t="s">
        <v>106</v>
      </c>
      <c r="B25" s="92">
        <v>6.5451763558095708</v>
      </c>
      <c r="C25" s="92">
        <v>6.0187302886583048E-2</v>
      </c>
      <c r="D25" s="92">
        <v>8.2859801449684228E-3</v>
      </c>
      <c r="E25" s="92">
        <v>8.5540999707594896</v>
      </c>
      <c r="F25" s="92">
        <v>12.657763776406156</v>
      </c>
      <c r="G25" s="92">
        <v>0.96921425300778741</v>
      </c>
      <c r="H25" s="92">
        <v>59.04457389843796</v>
      </c>
      <c r="I25" s="92">
        <v>8.9505414636757354</v>
      </c>
      <c r="J25" s="92">
        <v>1.6707995281315453</v>
      </c>
      <c r="K25" s="92">
        <v>0.83841497263756659</v>
      </c>
      <c r="L25" s="92">
        <v>0.24164909937589857</v>
      </c>
      <c r="M25" s="92">
        <v>0.45929339872674052</v>
      </c>
      <c r="N25" s="91">
        <v>100</v>
      </c>
    </row>
    <row r="26" spans="1:14">
      <c r="A26" s="3" t="s">
        <v>20</v>
      </c>
      <c r="B26" s="92">
        <v>13.994545958560757</v>
      </c>
      <c r="C26" s="92">
        <v>0.1340978641296407</v>
      </c>
      <c r="D26" s="92">
        <v>9.64630664166784E-2</v>
      </c>
      <c r="E26" s="92">
        <v>4.7234402247163398</v>
      </c>
      <c r="F26" s="92">
        <v>16.056840015239636</v>
      </c>
      <c r="G26" s="92">
        <v>0.98716238268143852</v>
      </c>
      <c r="H26" s="92">
        <v>48.800124538953241</v>
      </c>
      <c r="I26" s="92">
        <v>12.189605094080166</v>
      </c>
      <c r="J26" s="92">
        <v>1.6325800456369719</v>
      </c>
      <c r="K26" s="92">
        <v>0.74605933898765675</v>
      </c>
      <c r="L26" s="92">
        <v>0.12563140020292204</v>
      </c>
      <c r="M26" s="92">
        <v>0.51345007039455093</v>
      </c>
      <c r="N26" s="91">
        <v>100</v>
      </c>
    </row>
    <row r="27" spans="1:14">
      <c r="A27" s="3" t="s">
        <v>21</v>
      </c>
      <c r="B27" s="92">
        <v>7.5186262547435181</v>
      </c>
      <c r="C27" s="92">
        <v>4.2537744252207244E-2</v>
      </c>
      <c r="D27" s="92">
        <v>4.8507953971815274E-2</v>
      </c>
      <c r="E27" s="92">
        <v>5.4412597995395471</v>
      </c>
      <c r="F27" s="92">
        <v>18.040054776674175</v>
      </c>
      <c r="G27" s="92">
        <v>1.70172299186399</v>
      </c>
      <c r="H27" s="92">
        <v>52.153939725402331</v>
      </c>
      <c r="I27" s="92">
        <v>12.194739712182585</v>
      </c>
      <c r="J27" s="92">
        <v>1.0878041941789389</v>
      </c>
      <c r="K27" s="92">
        <v>0.91791974438973523</v>
      </c>
      <c r="L27" s="92">
        <v>0.19723014252276541</v>
      </c>
      <c r="M27" s="92">
        <v>0.65565696027838227</v>
      </c>
      <c r="N27" s="91">
        <v>100</v>
      </c>
    </row>
    <row r="28" spans="1:14">
      <c r="A28" s="3" t="s">
        <v>22</v>
      </c>
      <c r="B28" s="92">
        <v>6.8476671319416855</v>
      </c>
      <c r="C28" s="92">
        <v>5.3836169683776136E-2</v>
      </c>
      <c r="D28" s="92">
        <v>0</v>
      </c>
      <c r="E28" s="92">
        <v>3.4049909065815211</v>
      </c>
      <c r="F28" s="92">
        <v>13.731208729681741</v>
      </c>
      <c r="G28" s="92">
        <v>1.7274558592350568</v>
      </c>
      <c r="H28" s="92">
        <v>60.715208620051733</v>
      </c>
      <c r="I28" s="92">
        <v>10.221775653913697</v>
      </c>
      <c r="J28" s="92">
        <v>1.2669608405490116</v>
      </c>
      <c r="K28" s="92">
        <v>1.1305595633592989</v>
      </c>
      <c r="L28" s="92">
        <v>0.43538778682442952</v>
      </c>
      <c r="M28" s="92">
        <v>0.46494873817806665</v>
      </c>
      <c r="N28" s="91">
        <v>100</v>
      </c>
    </row>
    <row r="29" spans="1:14">
      <c r="A29" s="3" t="s">
        <v>23</v>
      </c>
      <c r="B29" s="92">
        <v>4.1598761908269495</v>
      </c>
      <c r="C29" s="92">
        <v>0.10358352975839717</v>
      </c>
      <c r="D29" s="92">
        <v>0</v>
      </c>
      <c r="E29" s="92">
        <v>5.9524850839717152</v>
      </c>
      <c r="F29" s="92">
        <v>14.152425849538401</v>
      </c>
      <c r="G29" s="92">
        <v>0.92289088587703794</v>
      </c>
      <c r="H29" s="92">
        <v>59.636145587802005</v>
      </c>
      <c r="I29" s="92">
        <v>8.6131239564918491</v>
      </c>
      <c r="J29" s="92">
        <v>3.9833621832645849</v>
      </c>
      <c r="K29" s="92">
        <v>1.5844443626006679</v>
      </c>
      <c r="L29" s="92">
        <v>0.36223543999214303</v>
      </c>
      <c r="M29" s="92">
        <v>0.52942692987625228</v>
      </c>
      <c r="N29" s="91">
        <v>100</v>
      </c>
    </row>
    <row r="30" spans="1:14">
      <c r="A30" s="3" t="s">
        <v>107</v>
      </c>
      <c r="B30" s="92">
        <v>19.220885573972165</v>
      </c>
      <c r="C30" s="92">
        <v>3.9965019708204493E-2</v>
      </c>
      <c r="D30" s="92">
        <v>0</v>
      </c>
      <c r="E30" s="92">
        <v>5.0239299638461903</v>
      </c>
      <c r="F30" s="92">
        <v>18.563315672427805</v>
      </c>
      <c r="G30" s="92">
        <v>2.0813055627310932</v>
      </c>
      <c r="H30" s="92">
        <v>44.394088519612104</v>
      </c>
      <c r="I30" s="92">
        <v>5.1323441627637196</v>
      </c>
      <c r="J30" s="92">
        <v>2.7823646720851967</v>
      </c>
      <c r="K30" s="92">
        <v>1.1286848202318918</v>
      </c>
      <c r="L30" s="92">
        <v>1.3315617930051769</v>
      </c>
      <c r="M30" s="92">
        <v>0.30155423961645206</v>
      </c>
      <c r="N30" s="91">
        <v>100</v>
      </c>
    </row>
    <row r="31" spans="1:14">
      <c r="A31" s="3" t="s">
        <v>24</v>
      </c>
      <c r="B31" s="92">
        <v>14.327812371747411</v>
      </c>
      <c r="C31" s="92">
        <v>2.4324954432394814</v>
      </c>
      <c r="D31" s="92">
        <v>0</v>
      </c>
      <c r="E31" s="92">
        <v>1.791433611999484</v>
      </c>
      <c r="F31" s="92">
        <v>15.099777771082275</v>
      </c>
      <c r="G31" s="92">
        <v>1.034650101344226</v>
      </c>
      <c r="H31" s="92">
        <v>56.676710895008902</v>
      </c>
      <c r="I31" s="92">
        <v>6.2086904173030231</v>
      </c>
      <c r="J31" s="92">
        <v>0.96655099374090803</v>
      </c>
      <c r="K31" s="92">
        <v>0.45408180727074976</v>
      </c>
      <c r="L31" s="92">
        <v>0.47540665668776827</v>
      </c>
      <c r="M31" s="92">
        <v>0.532389930575768</v>
      </c>
      <c r="N31" s="91">
        <v>100</v>
      </c>
    </row>
    <row r="32" spans="1:14">
      <c r="A32" s="3" t="s">
        <v>25</v>
      </c>
      <c r="B32" s="92">
        <v>8.2553289271980042</v>
      </c>
      <c r="C32" s="92">
        <v>0.16307964160265032</v>
      </c>
      <c r="D32" s="92">
        <v>0</v>
      </c>
      <c r="E32" s="92">
        <v>4.3818763943255599</v>
      </c>
      <c r="F32" s="92">
        <v>15.616569149638819</v>
      </c>
      <c r="G32" s="92">
        <v>1.1563493999369616</v>
      </c>
      <c r="H32" s="92">
        <v>57.106782527914163</v>
      </c>
      <c r="I32" s="92">
        <v>8.7969769823768935</v>
      </c>
      <c r="J32" s="92">
        <v>3.0126801832660659</v>
      </c>
      <c r="K32" s="92">
        <v>0.5379155174648973</v>
      </c>
      <c r="L32" s="92">
        <v>0.3452981391379466</v>
      </c>
      <c r="M32" s="92">
        <v>0.6271431371380437</v>
      </c>
      <c r="N32" s="91">
        <v>100</v>
      </c>
    </row>
    <row r="33" spans="1:14">
      <c r="A33" s="3" t="s">
        <v>26</v>
      </c>
      <c r="B33" s="92">
        <v>6.5522275008188906</v>
      </c>
      <c r="C33" s="92">
        <v>2.152784300092192</v>
      </c>
      <c r="D33" s="92">
        <v>0</v>
      </c>
      <c r="E33" s="92">
        <v>4.2725559544486229</v>
      </c>
      <c r="F33" s="92">
        <v>13.734568982878747</v>
      </c>
      <c r="G33" s="92">
        <v>1.1017065178130441</v>
      </c>
      <c r="H33" s="92">
        <v>59.127307322265558</v>
      </c>
      <c r="I33" s="92">
        <v>8.6637051075913192</v>
      </c>
      <c r="J33" s="92">
        <v>2.0243083348402795</v>
      </c>
      <c r="K33" s="92">
        <v>1.3594060807751451</v>
      </c>
      <c r="L33" s="92">
        <v>0.34636409981080218</v>
      </c>
      <c r="M33" s="92">
        <v>0.66506579866538262</v>
      </c>
      <c r="N33" s="91">
        <v>100</v>
      </c>
    </row>
    <row r="34" spans="1:14">
      <c r="A34" s="3" t="s">
        <v>27</v>
      </c>
      <c r="B34" s="92">
        <v>3.0511144137359576</v>
      </c>
      <c r="C34" s="92">
        <v>5.5537413333866498E-2</v>
      </c>
      <c r="D34" s="92">
        <v>0</v>
      </c>
      <c r="E34" s="92">
        <v>2.625919977251876</v>
      </c>
      <c r="F34" s="92">
        <v>24.276958415806394</v>
      </c>
      <c r="G34" s="92">
        <v>1.3440054026795694</v>
      </c>
      <c r="H34" s="92">
        <v>60.208776244204678</v>
      </c>
      <c r="I34" s="92">
        <v>7.0111541340939745</v>
      </c>
      <c r="J34" s="92">
        <v>0.54426665067189173</v>
      </c>
      <c r="K34" s="92">
        <v>0.28390725696272556</v>
      </c>
      <c r="L34" s="92">
        <v>0.48728526459134469</v>
      </c>
      <c r="M34" s="92">
        <v>0.111074826667733</v>
      </c>
      <c r="N34" s="91">
        <v>100</v>
      </c>
    </row>
    <row r="35" spans="1:14">
      <c r="A35" s="3" t="s">
        <v>28</v>
      </c>
      <c r="B35" s="92">
        <v>7.8581824292010802</v>
      </c>
      <c r="C35" s="92">
        <v>8.6729484146987723E-2</v>
      </c>
      <c r="D35" s="92">
        <v>0</v>
      </c>
      <c r="E35" s="92">
        <v>8.6699497201649276</v>
      </c>
      <c r="F35" s="92">
        <v>12.809699225768092</v>
      </c>
      <c r="G35" s="92">
        <v>1.4664391794951337</v>
      </c>
      <c r="H35" s="92">
        <v>55.207077953132476</v>
      </c>
      <c r="I35" s="92">
        <v>8.4456421988703188</v>
      </c>
      <c r="J35" s="92">
        <v>2.1393358925640129</v>
      </c>
      <c r="K35" s="92">
        <v>2.3782749751185905</v>
      </c>
      <c r="L35" s="92">
        <v>0.33055437072653715</v>
      </c>
      <c r="M35" s="92">
        <v>0.60811457081184483</v>
      </c>
      <c r="N35" s="91">
        <v>100</v>
      </c>
    </row>
    <row r="36" spans="1:14">
      <c r="A36" s="3" t="s">
        <v>29</v>
      </c>
      <c r="B36" s="92">
        <v>26.652687789519906</v>
      </c>
      <c r="C36" s="92">
        <v>0.14490712168377085</v>
      </c>
      <c r="D36" s="92">
        <v>0</v>
      </c>
      <c r="E36" s="92">
        <v>6.3706399023480831</v>
      </c>
      <c r="F36" s="92">
        <v>11.214178422304503</v>
      </c>
      <c r="G36" s="92">
        <v>0.75366649422197485</v>
      </c>
      <c r="H36" s="92">
        <v>43.157379117046524</v>
      </c>
      <c r="I36" s="92">
        <v>4.3506399841288843</v>
      </c>
      <c r="J36" s="92">
        <v>2.4219384616382476</v>
      </c>
      <c r="K36" s="92">
        <v>1.2163484335944821</v>
      </c>
      <c r="L36" s="92">
        <v>3.2499972857233703</v>
      </c>
      <c r="M36" s="92">
        <v>0.46761698779026728</v>
      </c>
      <c r="N36" s="91">
        <v>100</v>
      </c>
    </row>
    <row r="37" spans="1:14">
      <c r="A37" s="3" t="s">
        <v>30</v>
      </c>
      <c r="B37" s="92">
        <v>14.925172055278285</v>
      </c>
      <c r="C37" s="92">
        <v>1.5010658137184614</v>
      </c>
      <c r="D37" s="92">
        <v>0</v>
      </c>
      <c r="E37" s="92">
        <v>6.4849722349541343</v>
      </c>
      <c r="F37" s="92">
        <v>13.016399661583669</v>
      </c>
      <c r="G37" s="92">
        <v>0.71785047282429437</v>
      </c>
      <c r="H37" s="92">
        <v>48.557780982913542</v>
      </c>
      <c r="I37" s="92">
        <v>6.3647780284098747</v>
      </c>
      <c r="J37" s="92">
        <v>5.3199287538445716</v>
      </c>
      <c r="K37" s="92">
        <v>2.0890103958635593</v>
      </c>
      <c r="L37" s="92">
        <v>0.44095116738417145</v>
      </c>
      <c r="M37" s="92">
        <v>0.58209043322543552</v>
      </c>
      <c r="N37" s="91">
        <v>100</v>
      </c>
    </row>
    <row r="38" spans="1:14">
      <c r="A38" s="3" t="s">
        <v>31</v>
      </c>
      <c r="B38" s="92">
        <v>5.9168403865016126</v>
      </c>
      <c r="C38" s="92">
        <v>0.44323579286304593</v>
      </c>
      <c r="D38" s="92">
        <v>0</v>
      </c>
      <c r="E38" s="92">
        <v>1.9987074672362966</v>
      </c>
      <c r="F38" s="92">
        <v>14.137148592654871</v>
      </c>
      <c r="G38" s="92">
        <v>0.89683758410756631</v>
      </c>
      <c r="H38" s="92">
        <v>65.716569297771528</v>
      </c>
      <c r="I38" s="92">
        <v>8.3808739466000972</v>
      </c>
      <c r="J38" s="92">
        <v>0.94194754947798276</v>
      </c>
      <c r="K38" s="92">
        <v>0.772088155309822</v>
      </c>
      <c r="L38" s="92">
        <v>0.47404782943142865</v>
      </c>
      <c r="M38" s="92">
        <v>0.32170339804575915</v>
      </c>
      <c r="N38" s="91">
        <v>100</v>
      </c>
    </row>
    <row r="39" spans="1:14">
      <c r="A39" s="3" t="s">
        <v>32</v>
      </c>
      <c r="B39" s="92">
        <v>4.3034245321829063</v>
      </c>
      <c r="C39" s="92">
        <v>3.9105332559569148E-2</v>
      </c>
      <c r="D39" s="92">
        <v>0</v>
      </c>
      <c r="E39" s="92">
        <v>4.4327458669574016</v>
      </c>
      <c r="F39" s="92">
        <v>15.936166019343061</v>
      </c>
      <c r="G39" s="92">
        <v>0.68481258378317489</v>
      </c>
      <c r="H39" s="92">
        <v>61.441985674934571</v>
      </c>
      <c r="I39" s="92">
        <v>8.5346997257934056</v>
      </c>
      <c r="J39" s="92">
        <v>1.3667704782895014</v>
      </c>
      <c r="K39" s="92">
        <v>2.5809519489315638</v>
      </c>
      <c r="L39" s="92">
        <v>0.37822677651615283</v>
      </c>
      <c r="M39" s="92">
        <v>0.30111106070868243</v>
      </c>
      <c r="N39" s="91">
        <v>100</v>
      </c>
    </row>
    <row r="40" spans="1:14">
      <c r="A40" s="3" t="s">
        <v>33</v>
      </c>
      <c r="B40" s="92">
        <v>8.7847407007406844</v>
      </c>
      <c r="C40" s="92">
        <v>3.679732630627059E-2</v>
      </c>
      <c r="D40" s="92">
        <v>0</v>
      </c>
      <c r="E40" s="92">
        <v>3.4875815923215021</v>
      </c>
      <c r="F40" s="92">
        <v>20.763466326536715</v>
      </c>
      <c r="G40" s="92">
        <v>0.84953527276708074</v>
      </c>
      <c r="H40" s="92">
        <v>54.702399323665148</v>
      </c>
      <c r="I40" s="92">
        <v>8.5607369768512616</v>
      </c>
      <c r="J40" s="92">
        <v>1.2051124365303618</v>
      </c>
      <c r="K40" s="92">
        <v>0.98662831158688014</v>
      </c>
      <c r="L40" s="92">
        <v>0.37231994723263406</v>
      </c>
      <c r="M40" s="92">
        <v>0.25068178546146835</v>
      </c>
      <c r="N40" s="91">
        <v>100</v>
      </c>
    </row>
    <row r="41" spans="1:14">
      <c r="A41" s="3" t="s">
        <v>34</v>
      </c>
      <c r="B41" s="92">
        <v>6.1670222854433367</v>
      </c>
      <c r="C41" s="92">
        <v>4.5592150855308745E-2</v>
      </c>
      <c r="D41" s="92">
        <v>0</v>
      </c>
      <c r="E41" s="92">
        <v>1.960804427909691</v>
      </c>
      <c r="F41" s="92">
        <v>21.61831619068461</v>
      </c>
      <c r="G41" s="92">
        <v>1.9796111901375057</v>
      </c>
      <c r="H41" s="92">
        <v>58.542259364627782</v>
      </c>
      <c r="I41" s="92">
        <v>7.434256118466644</v>
      </c>
      <c r="J41" s="92">
        <v>1.0532926651347703</v>
      </c>
      <c r="K41" s="92">
        <v>0.48076923076923073</v>
      </c>
      <c r="L41" s="92">
        <v>0.33054309370098844</v>
      </c>
      <c r="M41" s="92">
        <v>0.38753328227012435</v>
      </c>
      <c r="N41" s="91">
        <v>100</v>
      </c>
    </row>
    <row r="42" spans="1:14">
      <c r="A42" s="3" t="s">
        <v>35</v>
      </c>
      <c r="B42" s="92">
        <v>22.215743551949075</v>
      </c>
      <c r="C42" s="92">
        <v>7.6637063472093259E-2</v>
      </c>
      <c r="D42" s="92">
        <v>0</v>
      </c>
      <c r="E42" s="92">
        <v>8.6260124075405766</v>
      </c>
      <c r="F42" s="92">
        <v>5.1015377226785681</v>
      </c>
      <c r="G42" s="92">
        <v>0.98497785827507844</v>
      </c>
      <c r="H42" s="92">
        <v>48.513943475056557</v>
      </c>
      <c r="I42" s="92">
        <v>9.1878259470105803</v>
      </c>
      <c r="J42" s="92">
        <v>3.9369098147809911</v>
      </c>
      <c r="K42" s="92">
        <v>0.32941164449088084</v>
      </c>
      <c r="L42" s="92">
        <v>0.73961152672525998</v>
      </c>
      <c r="M42" s="92">
        <v>0.28738898802034973</v>
      </c>
      <c r="N42" s="91">
        <v>100</v>
      </c>
    </row>
    <row r="43" spans="1:14">
      <c r="A43" s="3" t="s">
        <v>36</v>
      </c>
      <c r="B43" s="92">
        <v>3.8828564641012715</v>
      </c>
      <c r="C43" s="92">
        <v>3.8660983275152709E-2</v>
      </c>
      <c r="D43" s="92">
        <v>2.1032785421707344E-2</v>
      </c>
      <c r="E43" s="92">
        <v>2.7083872393031636</v>
      </c>
      <c r="F43" s="92">
        <v>14.992630959352248</v>
      </c>
      <c r="G43" s="92">
        <v>0.86680799487950011</v>
      </c>
      <c r="H43" s="92">
        <v>65.547730047981986</v>
      </c>
      <c r="I43" s="92">
        <v>9.0779922920137448</v>
      </c>
      <c r="J43" s="92">
        <v>0.93096555616585919</v>
      </c>
      <c r="K43" s="92">
        <v>0.89654139297565472</v>
      </c>
      <c r="L43" s="92">
        <v>0.34034527057392261</v>
      </c>
      <c r="M43" s="92">
        <v>0.69604901395578256</v>
      </c>
      <c r="N43" s="91">
        <v>100</v>
      </c>
    </row>
    <row r="44" spans="1:14">
      <c r="A44" s="3" t="s">
        <v>37</v>
      </c>
      <c r="B44" s="92">
        <v>12.110371896702642</v>
      </c>
      <c r="C44" s="92">
        <v>0.27778058652875171</v>
      </c>
      <c r="D44" s="92">
        <v>0</v>
      </c>
      <c r="E44" s="92">
        <v>2.6309912306886778</v>
      </c>
      <c r="F44" s="92">
        <v>12.639555234527533</v>
      </c>
      <c r="G44" s="92">
        <v>0.46833846455500383</v>
      </c>
      <c r="H44" s="92">
        <v>62.142816634038759</v>
      </c>
      <c r="I44" s="92">
        <v>7.5784839515052305</v>
      </c>
      <c r="J44" s="92">
        <v>1.0100952371741077</v>
      </c>
      <c r="K44" s="92">
        <v>0.4920345532056325</v>
      </c>
      <c r="L44" s="92">
        <v>0.28024251781712867</v>
      </c>
      <c r="M44" s="92">
        <v>0.36928969325655048</v>
      </c>
      <c r="N44" s="91">
        <v>100</v>
      </c>
    </row>
    <row r="45" spans="1:14">
      <c r="A45" s="3" t="s">
        <v>108</v>
      </c>
      <c r="B45" s="92">
        <v>7.9569991203153831</v>
      </c>
      <c r="C45" s="92">
        <v>1.288693535058542</v>
      </c>
      <c r="D45" s="92">
        <v>0</v>
      </c>
      <c r="E45" s="92">
        <v>2.0473252552418244</v>
      </c>
      <c r="F45" s="92">
        <v>7.5389860227888681</v>
      </c>
      <c r="G45" s="92">
        <v>0.5356598078910968</v>
      </c>
      <c r="H45" s="92">
        <v>70.73076023114676</v>
      </c>
      <c r="I45" s="92">
        <v>7.1467118455309357</v>
      </c>
      <c r="J45" s="92">
        <v>1.2737951726936418</v>
      </c>
      <c r="K45" s="92">
        <v>0.67347706451909095</v>
      </c>
      <c r="L45" s="92">
        <v>0.40779453884681344</v>
      </c>
      <c r="M45" s="92">
        <v>0.39979740596704583</v>
      </c>
      <c r="N45" s="91">
        <v>100</v>
      </c>
    </row>
    <row r="46" spans="1:14">
      <c r="A46" s="3" t="s">
        <v>109</v>
      </c>
      <c r="B46" s="92">
        <v>6.9453021678415237</v>
      </c>
      <c r="C46" s="92">
        <v>0.10636460444420145</v>
      </c>
      <c r="D46" s="92">
        <v>0</v>
      </c>
      <c r="E46" s="92">
        <v>1.7335400981718792</v>
      </c>
      <c r="F46" s="92">
        <v>11.042037627721399</v>
      </c>
      <c r="G46" s="92">
        <v>0.6673881898011752</v>
      </c>
      <c r="H46" s="92">
        <v>69.489284221713874</v>
      </c>
      <c r="I46" s="92">
        <v>7.7931125605083302</v>
      </c>
      <c r="J46" s="92">
        <v>0.7463332583645117</v>
      </c>
      <c r="K46" s="92">
        <v>0.62319386233156349</v>
      </c>
      <c r="L46" s="92">
        <v>0.36208698288598484</v>
      </c>
      <c r="M46" s="92">
        <v>0.49135642621556147</v>
      </c>
      <c r="N46" s="91">
        <v>100</v>
      </c>
    </row>
    <row r="47" spans="1:14">
      <c r="A47" s="3" t="s">
        <v>38</v>
      </c>
      <c r="B47" s="92">
        <v>20.551447269693341</v>
      </c>
      <c r="C47" s="92">
        <v>0.35861745302443587</v>
      </c>
      <c r="D47" s="92">
        <v>0</v>
      </c>
      <c r="E47" s="92">
        <v>6.0439830202610301</v>
      </c>
      <c r="F47" s="92">
        <v>8.657545301329181</v>
      </c>
      <c r="G47" s="92">
        <v>0.41717625263002078</v>
      </c>
      <c r="H47" s="92">
        <v>51.700144883091092</v>
      </c>
      <c r="I47" s="92">
        <v>6.8035232422188558</v>
      </c>
      <c r="J47" s="92">
        <v>4.062224979964375</v>
      </c>
      <c r="K47" s="92">
        <v>0.66361733369905429</v>
      </c>
      <c r="L47" s="92">
        <v>0.34989145595574012</v>
      </c>
      <c r="M47" s="92">
        <v>0.39182880813288162</v>
      </c>
      <c r="N47" s="91">
        <v>100</v>
      </c>
    </row>
    <row r="48" spans="1:14">
      <c r="A48" s="3" t="s">
        <v>39</v>
      </c>
      <c r="B48" s="92">
        <v>14.808109721607369</v>
      </c>
      <c r="C48" s="92">
        <v>0.41100632187298736</v>
      </c>
      <c r="D48" s="92">
        <v>0</v>
      </c>
      <c r="E48" s="92">
        <v>2.4595192604031588</v>
      </c>
      <c r="F48" s="92">
        <v>12.794294265178703</v>
      </c>
      <c r="G48" s="92">
        <v>1.0582938328010438</v>
      </c>
      <c r="H48" s="92">
        <v>58.196011481112144</v>
      </c>
      <c r="I48" s="92">
        <v>6.6685590065545641</v>
      </c>
      <c r="J48" s="92">
        <v>0.85852545190272977</v>
      </c>
      <c r="K48" s="92">
        <v>1.406052544612669</v>
      </c>
      <c r="L48" s="92">
        <v>0.44434230943305297</v>
      </c>
      <c r="M48" s="92">
        <v>0.89528580452156448</v>
      </c>
      <c r="N48" s="91">
        <v>100</v>
      </c>
    </row>
    <row r="49" spans="1:14">
      <c r="A49" s="3" t="s">
        <v>40</v>
      </c>
      <c r="B49" s="92">
        <v>10.621415426253852</v>
      </c>
      <c r="C49" s="92">
        <v>0.1001341253420116</v>
      </c>
      <c r="D49" s="92">
        <v>0</v>
      </c>
      <c r="E49" s="92">
        <v>0.8956085747442859</v>
      </c>
      <c r="F49" s="92">
        <v>5.5063371624772142</v>
      </c>
      <c r="G49" s="92">
        <v>1.1185909560969445</v>
      </c>
      <c r="H49" s="92">
        <v>72.753520490305291</v>
      </c>
      <c r="I49" s="92">
        <v>6.1326553218648288</v>
      </c>
      <c r="J49" s="92">
        <v>0.80811118407003613</v>
      </c>
      <c r="K49" s="92">
        <v>1.3397338127827765</v>
      </c>
      <c r="L49" s="92">
        <v>0.63591567938844595</v>
      </c>
      <c r="M49" s="92">
        <v>8.7977266674291343E-2</v>
      </c>
      <c r="N49" s="91">
        <v>100</v>
      </c>
    </row>
    <row r="50" spans="1:14">
      <c r="A50" s="3" t="s">
        <v>122</v>
      </c>
      <c r="B50" s="92">
        <v>10.473732962815932</v>
      </c>
      <c r="C50" s="92">
        <v>1.7384281576421314</v>
      </c>
      <c r="D50" s="92">
        <v>0</v>
      </c>
      <c r="E50" s="92">
        <v>2.8948772398554059</v>
      </c>
      <c r="F50" s="92">
        <v>9.3439594531297594</v>
      </c>
      <c r="G50" s="92">
        <v>2.2017849528766562</v>
      </c>
      <c r="H50" s="92">
        <v>64.051200295741779</v>
      </c>
      <c r="I50" s="92">
        <v>6.1267173712588558</v>
      </c>
      <c r="J50" s="92">
        <v>1.359719045308565</v>
      </c>
      <c r="K50" s="92">
        <v>0.85031012978611231</v>
      </c>
      <c r="L50" s="92">
        <v>0.39493500192190145</v>
      </c>
      <c r="M50" s="92">
        <v>0.56433538966290064</v>
      </c>
      <c r="N50" s="91">
        <v>100</v>
      </c>
    </row>
    <row r="51" spans="1:14">
      <c r="A51" s="3" t="s">
        <v>41</v>
      </c>
      <c r="B51" s="92">
        <v>8.0577414053336138</v>
      </c>
      <c r="C51" s="92">
        <v>1.5693773487257059</v>
      </c>
      <c r="D51" s="92">
        <v>0</v>
      </c>
      <c r="E51" s="92">
        <v>2.0524124444809781</v>
      </c>
      <c r="F51" s="92">
        <v>8.4570078755487028</v>
      </c>
      <c r="G51" s="92">
        <v>0.75759501303578269</v>
      </c>
      <c r="H51" s="92">
        <v>69.624436427508783</v>
      </c>
      <c r="I51" s="92">
        <v>6.4241180093892263</v>
      </c>
      <c r="J51" s="92">
        <v>1.2690757492262625</v>
      </c>
      <c r="K51" s="92">
        <v>0.76976282500901783</v>
      </c>
      <c r="L51" s="92">
        <v>0.41116388636669682</v>
      </c>
      <c r="M51" s="92">
        <v>0.60730901537524729</v>
      </c>
      <c r="N51" s="91">
        <v>100</v>
      </c>
    </row>
    <row r="52" spans="1:14">
      <c r="A52" s="3" t="s">
        <v>42</v>
      </c>
      <c r="B52" s="92">
        <v>9.4178131398807565</v>
      </c>
      <c r="C52" s="92">
        <v>4.912596479592465</v>
      </c>
      <c r="D52" s="92">
        <v>0</v>
      </c>
      <c r="E52" s="92">
        <v>4.3614865280939723</v>
      </c>
      <c r="F52" s="92">
        <v>5.7070578291413199</v>
      </c>
      <c r="G52" s="92">
        <v>0.7355278900772384</v>
      </c>
      <c r="H52" s="92">
        <v>62.867085434814442</v>
      </c>
      <c r="I52" s="92">
        <v>6.6156001246178109</v>
      </c>
      <c r="J52" s="92">
        <v>3.6161972136150888</v>
      </c>
      <c r="K52" s="92">
        <v>0.82406492168281487</v>
      </c>
      <c r="L52" s="92">
        <v>0.43766760342890559</v>
      </c>
      <c r="M52" s="92">
        <v>0.50490283505519085</v>
      </c>
      <c r="N52" s="91">
        <v>100</v>
      </c>
    </row>
    <row r="53" spans="1:14">
      <c r="A53" s="3" t="s">
        <v>43</v>
      </c>
      <c r="B53" s="92">
        <v>3.0709741412043683</v>
      </c>
      <c r="C53" s="92">
        <v>7.0738346715316355E-2</v>
      </c>
      <c r="D53" s="92">
        <v>0</v>
      </c>
      <c r="E53" s="92">
        <v>2.9775419586883634</v>
      </c>
      <c r="F53" s="92">
        <v>3.6075449808430817</v>
      </c>
      <c r="G53" s="92">
        <v>0.7369408045130843</v>
      </c>
      <c r="H53" s="92">
        <v>71.347095022965064</v>
      </c>
      <c r="I53" s="92">
        <v>10.687578944105637</v>
      </c>
      <c r="J53" s="92">
        <v>5.7957842602196985</v>
      </c>
      <c r="K53" s="92">
        <v>0.79052039733031942</v>
      </c>
      <c r="L53" s="92">
        <v>0.23590519068910665</v>
      </c>
      <c r="M53" s="92">
        <v>0.67937595272597251</v>
      </c>
      <c r="N53" s="91">
        <v>100</v>
      </c>
    </row>
    <row r="54" spans="1:14">
      <c r="A54" s="3" t="s">
        <v>44</v>
      </c>
      <c r="B54" s="92">
        <v>5.7548476665134238</v>
      </c>
      <c r="C54" s="92">
        <v>9.017923198470422E-2</v>
      </c>
      <c r="D54" s="92">
        <v>0</v>
      </c>
      <c r="E54" s="92">
        <v>4.6174689533180899</v>
      </c>
      <c r="F54" s="92">
        <v>6.1446094922623047</v>
      </c>
      <c r="G54" s="92">
        <v>1.3590211199639526</v>
      </c>
      <c r="H54" s="92">
        <v>67.317913760400899</v>
      </c>
      <c r="I54" s="92">
        <v>10.215340211960774</v>
      </c>
      <c r="J54" s="92">
        <v>3.1398935020413625</v>
      </c>
      <c r="K54" s="92">
        <v>0.73696100250565511</v>
      </c>
      <c r="L54" s="92">
        <v>0.45247931997186841</v>
      </c>
      <c r="M54" s="92">
        <v>0.17128573907695677</v>
      </c>
      <c r="N54" s="91">
        <v>100</v>
      </c>
    </row>
    <row r="55" spans="1:14">
      <c r="A55" s="3" t="s">
        <v>45</v>
      </c>
      <c r="B55" s="92">
        <v>7.125135138313154</v>
      </c>
      <c r="C55" s="92">
        <v>2.2925959767344217</v>
      </c>
      <c r="D55" s="92">
        <v>0</v>
      </c>
      <c r="E55" s="92">
        <v>6.8318599251179837</v>
      </c>
      <c r="F55" s="92">
        <v>8.1542267944258349</v>
      </c>
      <c r="G55" s="92">
        <v>0.78707043654430486</v>
      </c>
      <c r="H55" s="92">
        <v>62.62657004262865</v>
      </c>
      <c r="I55" s="92">
        <v>8.775292393312494</v>
      </c>
      <c r="J55" s="92">
        <v>2.0435195515655984</v>
      </c>
      <c r="K55" s="92">
        <v>0.42192896237984528</v>
      </c>
      <c r="L55" s="92">
        <v>0.29161516481859473</v>
      </c>
      <c r="M55" s="92">
        <v>0.65018561415910592</v>
      </c>
      <c r="N55" s="91">
        <v>100</v>
      </c>
    </row>
    <row r="56" spans="1:14">
      <c r="A56" s="3" t="s">
        <v>46</v>
      </c>
      <c r="B56" s="92">
        <v>26.57728566288187</v>
      </c>
      <c r="C56" s="92">
        <v>2.0911251299712399</v>
      </c>
      <c r="D56" s="92">
        <v>2.9557862700543419E-2</v>
      </c>
      <c r="E56" s="92">
        <v>5.3455994092922898</v>
      </c>
      <c r="F56" s="92">
        <v>6.3542942535806066</v>
      </c>
      <c r="G56" s="92">
        <v>0.42185513612819303</v>
      </c>
      <c r="H56" s="92">
        <v>40.411423720578227</v>
      </c>
      <c r="I56" s="92">
        <v>6.1677313179041722</v>
      </c>
      <c r="J56" s="92">
        <v>11.435324567997215</v>
      </c>
      <c r="K56" s="92">
        <v>0.50389787290156451</v>
      </c>
      <c r="L56" s="92">
        <v>0.24735510512802669</v>
      </c>
      <c r="M56" s="92">
        <v>0.41454996093604352</v>
      </c>
      <c r="N56" s="91">
        <v>100</v>
      </c>
    </row>
    <row r="57" spans="1:14">
      <c r="A57" s="3" t="s">
        <v>47</v>
      </c>
      <c r="B57" s="92">
        <v>5.8750224981456682</v>
      </c>
      <c r="C57" s="92">
        <v>0.55327278406380676</v>
      </c>
      <c r="D57" s="92">
        <v>0</v>
      </c>
      <c r="E57" s="92">
        <v>3.7530942516935153</v>
      </c>
      <c r="F57" s="92">
        <v>3.6806966313718181</v>
      </c>
      <c r="G57" s="92">
        <v>0.72494473325472097</v>
      </c>
      <c r="H57" s="92">
        <v>70.92569679682903</v>
      </c>
      <c r="I57" s="92">
        <v>7.7438819168177977</v>
      </c>
      <c r="J57" s="92">
        <v>5.0773573012233344</v>
      </c>
      <c r="K57" s="92">
        <v>0.52014098568916156</v>
      </c>
      <c r="L57" s="92">
        <v>0.47994698912260059</v>
      </c>
      <c r="M57" s="92">
        <v>0.6659451117885441</v>
      </c>
      <c r="N57" s="91">
        <v>100</v>
      </c>
    </row>
    <row r="58" spans="1:14">
      <c r="A58" s="3" t="s">
        <v>48</v>
      </c>
      <c r="B58" s="92">
        <v>7.8453286661773856</v>
      </c>
      <c r="C58" s="92">
        <v>9.5653771355813003E-2</v>
      </c>
      <c r="D58" s="92">
        <v>0</v>
      </c>
      <c r="E58" s="92">
        <v>2.3922492391588621</v>
      </c>
      <c r="F58" s="92">
        <v>6.6667149309473874</v>
      </c>
      <c r="G58" s="92">
        <v>0.71880596582707923</v>
      </c>
      <c r="H58" s="92">
        <v>69.508618341452276</v>
      </c>
      <c r="I58" s="92">
        <v>7.3687792243990407</v>
      </c>
      <c r="J58" s="92">
        <v>4.3704814452497533</v>
      </c>
      <c r="K58" s="92">
        <v>0.27682581511582971</v>
      </c>
      <c r="L58" s="92">
        <v>0.50053075626206411</v>
      </c>
      <c r="M58" s="92">
        <v>0.25601184405448912</v>
      </c>
      <c r="N58" s="91">
        <v>100</v>
      </c>
    </row>
    <row r="59" spans="1:14">
      <c r="A59" s="3" t="s">
        <v>49</v>
      </c>
      <c r="B59" s="92">
        <v>27.469693732098438</v>
      </c>
      <c r="C59" s="92">
        <v>8.7269207730912679E-2</v>
      </c>
      <c r="D59" s="92">
        <v>0</v>
      </c>
      <c r="E59" s="92">
        <v>2.7701952911324468</v>
      </c>
      <c r="F59" s="92">
        <v>5.3859397571064394</v>
      </c>
      <c r="G59" s="92">
        <v>0.40794436482886559</v>
      </c>
      <c r="H59" s="92">
        <v>49.219431790685398</v>
      </c>
      <c r="I59" s="92">
        <v>6.9054293067812722</v>
      </c>
      <c r="J59" s="92">
        <v>7.1517746459060501</v>
      </c>
      <c r="K59" s="92">
        <v>0.29441412086880836</v>
      </c>
      <c r="L59" s="92">
        <v>0.28183787498905788</v>
      </c>
      <c r="M59" s="92">
        <v>2.606990787230944E-2</v>
      </c>
      <c r="N59" s="91">
        <v>100</v>
      </c>
    </row>
    <row r="60" spans="1:14">
      <c r="A60" s="3" t="s">
        <v>50</v>
      </c>
      <c r="B60" s="92">
        <v>19.604818495213827</v>
      </c>
      <c r="C60" s="92">
        <v>0.11948137536897736</v>
      </c>
      <c r="D60" s="92">
        <v>0</v>
      </c>
      <c r="E60" s="92">
        <v>2.1301013830912474</v>
      </c>
      <c r="F60" s="92">
        <v>7.631841409226225</v>
      </c>
      <c r="G60" s="92">
        <v>0.77977318661858908</v>
      </c>
      <c r="H60" s="92">
        <v>60.702575641143341</v>
      </c>
      <c r="I60" s="92">
        <v>7.8017565019877937</v>
      </c>
      <c r="J60" s="92">
        <v>0.62174334645951534</v>
      </c>
      <c r="K60" s="92">
        <v>6.9173427845197422E-2</v>
      </c>
      <c r="L60" s="92">
        <v>0.19915658725976385</v>
      </c>
      <c r="M60" s="92">
        <v>0.33957864578551461</v>
      </c>
      <c r="N60" s="91">
        <v>100</v>
      </c>
    </row>
    <row r="61" spans="1:14">
      <c r="A61" s="3" t="s">
        <v>51</v>
      </c>
      <c r="B61" s="92">
        <v>6.5981043068052765</v>
      </c>
      <c r="C61" s="92">
        <v>3.4057831746309075</v>
      </c>
      <c r="D61" s="92">
        <v>0</v>
      </c>
      <c r="E61" s="92">
        <v>5.7836114265746481</v>
      </c>
      <c r="F61" s="92">
        <v>15.148816283742466</v>
      </c>
      <c r="G61" s="92">
        <v>1.4177076963396522</v>
      </c>
      <c r="H61" s="92">
        <v>55.391368917620341</v>
      </c>
      <c r="I61" s="92">
        <v>8.7020616755481779</v>
      </c>
      <c r="J61" s="92">
        <v>2.5681838036166682</v>
      </c>
      <c r="K61" s="92">
        <v>0.10919891674674587</v>
      </c>
      <c r="L61" s="92">
        <v>0.22433825456451473</v>
      </c>
      <c r="M61" s="92">
        <v>0.65082554381060542</v>
      </c>
      <c r="N61" s="91">
        <v>100</v>
      </c>
    </row>
    <row r="62" spans="1:14">
      <c r="A62" s="3" t="s">
        <v>52</v>
      </c>
      <c r="B62" s="92">
        <v>8.4725106875799518</v>
      </c>
      <c r="C62" s="92">
        <v>0.32498515408727918</v>
      </c>
      <c r="D62" s="92">
        <v>0</v>
      </c>
      <c r="E62" s="92">
        <v>4.5202480523048836</v>
      </c>
      <c r="F62" s="92">
        <v>20.388091362190046</v>
      </c>
      <c r="G62" s="92">
        <v>4.0382359805836145</v>
      </c>
      <c r="H62" s="92">
        <v>52.967409897866027</v>
      </c>
      <c r="I62" s="92">
        <v>7.6978642566555484</v>
      </c>
      <c r="J62" s="92">
        <v>0.57123526857068574</v>
      </c>
      <c r="K62" s="92">
        <v>5.9088209834050762E-2</v>
      </c>
      <c r="L62" s="92">
        <v>0.38422108444591507</v>
      </c>
      <c r="M62" s="92">
        <v>0.57611004588199499</v>
      </c>
      <c r="N62" s="91">
        <v>100</v>
      </c>
    </row>
    <row r="63" spans="1:14">
      <c r="A63" s="3" t="s">
        <v>53</v>
      </c>
      <c r="B63" s="92">
        <v>9.3273112659970963</v>
      </c>
      <c r="C63" s="92">
        <v>8.8388407677039232E-2</v>
      </c>
      <c r="D63" s="92">
        <v>3.4465525857760776E-2</v>
      </c>
      <c r="E63" s="92">
        <v>4.5040802482771154</v>
      </c>
      <c r="F63" s="92">
        <v>6.4267866066966519</v>
      </c>
      <c r="G63" s="92">
        <v>1.1088499637328673</v>
      </c>
      <c r="H63" s="92">
        <v>67.972596773713462</v>
      </c>
      <c r="I63" s="92">
        <v>9.2738583686213332</v>
      </c>
      <c r="J63" s="92">
        <v>0.63657826259284156</v>
      </c>
      <c r="K63" s="92">
        <v>6.8931051715521552E-2</v>
      </c>
      <c r="L63" s="92">
        <v>0.26059070778090582</v>
      </c>
      <c r="M63" s="92">
        <v>0.2975628173374128</v>
      </c>
      <c r="N63" s="91">
        <v>100</v>
      </c>
    </row>
    <row r="64" spans="1:14">
      <c r="A64" s="3" t="s">
        <v>54</v>
      </c>
      <c r="B64" s="92">
        <v>5.4109074289539789</v>
      </c>
      <c r="C64" s="92">
        <v>3.21857504027242E-2</v>
      </c>
      <c r="D64" s="92">
        <v>2.2369096529893318E-2</v>
      </c>
      <c r="E64" s="92">
        <v>3.4132183658328947</v>
      </c>
      <c r="F64" s="92">
        <v>8.757742684581256</v>
      </c>
      <c r="G64" s="92">
        <v>0.98568860608342868</v>
      </c>
      <c r="H64" s="92">
        <v>70.792075224535836</v>
      </c>
      <c r="I64" s="92">
        <v>8.8033659857771163</v>
      </c>
      <c r="J64" s="92">
        <v>0.93338676167900181</v>
      </c>
      <c r="K64" s="92">
        <v>4.82786256040863E-2</v>
      </c>
      <c r="L64" s="92">
        <v>0.26167015077414779</v>
      </c>
      <c r="M64" s="92">
        <v>0.53911131924563038</v>
      </c>
      <c r="N64" s="91">
        <v>100</v>
      </c>
    </row>
    <row r="65" spans="1:14">
      <c r="A65" s="3" t="s">
        <v>55</v>
      </c>
      <c r="B65" s="92">
        <v>4.7710149267846731</v>
      </c>
      <c r="C65" s="92">
        <v>2.9704485391085962</v>
      </c>
      <c r="D65" s="92">
        <v>0</v>
      </c>
      <c r="E65" s="92">
        <v>3.9327953175816619</v>
      </c>
      <c r="F65" s="92">
        <v>11.835689779276937</v>
      </c>
      <c r="G65" s="92">
        <v>2.2792769362524892</v>
      </c>
      <c r="H65" s="92">
        <v>63.031776555333138</v>
      </c>
      <c r="I65" s="92">
        <v>7.5962543805725886</v>
      </c>
      <c r="J65" s="92">
        <v>1.9230516631727168</v>
      </c>
      <c r="K65" s="92">
        <v>0.57545092970593026</v>
      </c>
      <c r="L65" s="92">
        <v>0.32699956391301377</v>
      </c>
      <c r="M65" s="92">
        <v>0.75724140829826248</v>
      </c>
      <c r="N65" s="91">
        <v>100</v>
      </c>
    </row>
    <row r="66" spans="1:14">
      <c r="A66" s="3" t="s">
        <v>56</v>
      </c>
      <c r="B66" s="92">
        <v>14.681288887025627</v>
      </c>
      <c r="C66" s="92">
        <v>0.25523945477047649</v>
      </c>
      <c r="D66" s="92">
        <v>0</v>
      </c>
      <c r="E66" s="92">
        <v>3.5207543673425961</v>
      </c>
      <c r="F66" s="92">
        <v>10.644031324874204</v>
      </c>
      <c r="G66" s="92">
        <v>0.55589004234966855</v>
      </c>
      <c r="H66" s="92">
        <v>62.146526823394375</v>
      </c>
      <c r="I66" s="92">
        <v>6.3713334209379493</v>
      </c>
      <c r="J66" s="92">
        <v>1.1524704325612971</v>
      </c>
      <c r="K66" s="92">
        <v>9.1597319862420826E-2</v>
      </c>
      <c r="L66" s="92">
        <v>0.29716284347673833</v>
      </c>
      <c r="M66" s="92">
        <v>0.28370508340464418</v>
      </c>
      <c r="N66" s="91">
        <v>100</v>
      </c>
    </row>
    <row r="67" spans="1:14">
      <c r="A67" s="3" t="s">
        <v>57</v>
      </c>
      <c r="B67" s="92">
        <v>3.8161201381339045</v>
      </c>
      <c r="C67" s="92">
        <v>0.10214504596527069</v>
      </c>
      <c r="D67" s="92">
        <v>0</v>
      </c>
      <c r="E67" s="92">
        <v>4.0240319191531686</v>
      </c>
      <c r="F67" s="92">
        <v>23.87873511837893</v>
      </c>
      <c r="G67" s="92">
        <v>1.2647072434452458</v>
      </c>
      <c r="H67" s="92">
        <v>57.392571647405767</v>
      </c>
      <c r="I67" s="92">
        <v>8.59212202141223</v>
      </c>
      <c r="J67" s="92">
        <v>0.40240989874696265</v>
      </c>
      <c r="K67" s="92">
        <v>0.11401613797830608</v>
      </c>
      <c r="L67" s="92">
        <v>0.21562463741191415</v>
      </c>
      <c r="M67" s="92">
        <v>0.19751619196830084</v>
      </c>
      <c r="N67" s="91">
        <v>100</v>
      </c>
    </row>
    <row r="68" spans="1:14">
      <c r="A68" s="3" t="s">
        <v>58</v>
      </c>
      <c r="B68" s="92">
        <v>1.1294282135916591</v>
      </c>
      <c r="C68" s="92">
        <v>0.10119301778367928</v>
      </c>
      <c r="D68" s="92">
        <v>0</v>
      </c>
      <c r="E68" s="92">
        <v>6.0356081211218262</v>
      </c>
      <c r="F68" s="92">
        <v>23.300380212637812</v>
      </c>
      <c r="G68" s="92">
        <v>3.8517547766059677</v>
      </c>
      <c r="H68" s="92">
        <v>55.383152636368543</v>
      </c>
      <c r="I68" s="92">
        <v>8.4836027567709138</v>
      </c>
      <c r="J68" s="92">
        <v>0.53704652942597164</v>
      </c>
      <c r="K68" s="92">
        <v>0.33384524296005369</v>
      </c>
      <c r="L68" s="92">
        <v>0.19076871026288783</v>
      </c>
      <c r="M68" s="92">
        <v>0.65321978247067891</v>
      </c>
      <c r="N68" s="91">
        <v>100</v>
      </c>
    </row>
    <row r="69" spans="1:14">
      <c r="A69" s="3" t="s">
        <v>59</v>
      </c>
      <c r="B69" s="92">
        <v>3.1006032775859622</v>
      </c>
      <c r="C69" s="92">
        <v>0.13262830157501546</v>
      </c>
      <c r="D69" s="92">
        <v>0</v>
      </c>
      <c r="E69" s="92">
        <v>6.4596505570388674</v>
      </c>
      <c r="F69" s="92">
        <v>16.04671994990564</v>
      </c>
      <c r="G69" s="92">
        <v>1.7566364882924723</v>
      </c>
      <c r="H69" s="92">
        <v>63.040695870983832</v>
      </c>
      <c r="I69" s="92">
        <v>7.9280560314713204</v>
      </c>
      <c r="J69" s="92">
        <v>0.73923971369680741</v>
      </c>
      <c r="K69" s="92">
        <v>9.421682625547545E-2</v>
      </c>
      <c r="L69" s="92">
        <v>0.15074692200876072</v>
      </c>
      <c r="M69" s="92">
        <v>0.55080606118585651</v>
      </c>
      <c r="N69" s="91">
        <v>100</v>
      </c>
    </row>
    <row r="70" spans="1:14">
      <c r="A70" s="3" t="s">
        <v>60</v>
      </c>
      <c r="B70" s="92">
        <v>6.1243269430410425</v>
      </c>
      <c r="C70" s="92">
        <v>0.1240224236971417</v>
      </c>
      <c r="D70" s="92">
        <v>3.776039864350475E-2</v>
      </c>
      <c r="E70" s="92">
        <v>5.3630839504463985</v>
      </c>
      <c r="F70" s="92">
        <v>18.072226451657556</v>
      </c>
      <c r="G70" s="92">
        <v>1.3015156758253168</v>
      </c>
      <c r="H70" s="92">
        <v>60.366087618520325</v>
      </c>
      <c r="I70" s="92">
        <v>7.3977161049207574</v>
      </c>
      <c r="J70" s="92">
        <v>0.65814935289639431</v>
      </c>
      <c r="K70" s="92">
        <v>3.322029206173438E-2</v>
      </c>
      <c r="L70" s="92">
        <v>0.13985742957990174</v>
      </c>
      <c r="M70" s="92">
        <v>0.38203335870994543</v>
      </c>
      <c r="N70" s="91">
        <v>100</v>
      </c>
    </row>
    <row r="71" spans="1:14">
      <c r="A71" s="3" t="s">
        <v>61</v>
      </c>
      <c r="B71" s="92">
        <v>3.4312874543252927</v>
      </c>
      <c r="C71" s="92">
        <v>1.064988812292527E-2</v>
      </c>
      <c r="D71" s="92">
        <v>4.025657710465752E-2</v>
      </c>
      <c r="E71" s="92">
        <v>6.2873744511313916</v>
      </c>
      <c r="F71" s="92">
        <v>18.089473970075947</v>
      </c>
      <c r="G71" s="92">
        <v>1.2902339460923964</v>
      </c>
      <c r="H71" s="92">
        <v>58.370119821891279</v>
      </c>
      <c r="I71" s="92">
        <v>11.55054916148106</v>
      </c>
      <c r="J71" s="92">
        <v>0.19915290789870255</v>
      </c>
      <c r="K71" s="92">
        <v>8.5199104983402163E-2</v>
      </c>
      <c r="L71" s="92">
        <v>0.16645775136132199</v>
      </c>
      <c r="M71" s="92">
        <v>0.47924496553163715</v>
      </c>
      <c r="N71" s="91">
        <v>100</v>
      </c>
    </row>
    <row r="72" spans="1:14">
      <c r="A72" s="3" t="s">
        <v>123</v>
      </c>
      <c r="B72" s="92">
        <v>1.2195788183541325</v>
      </c>
      <c r="C72" s="92">
        <v>6.6863655149807841E-2</v>
      </c>
      <c r="D72" s="92">
        <v>0.40367595711225013</v>
      </c>
      <c r="E72" s="92">
        <v>4.39637439846463</v>
      </c>
      <c r="F72" s="92">
        <v>4.3513631634703538</v>
      </c>
      <c r="G72" s="92">
        <v>0.59642855446240661</v>
      </c>
      <c r="H72" s="92">
        <v>72.861669429889346</v>
      </c>
      <c r="I72" s="92">
        <v>11.80778896262761</v>
      </c>
      <c r="J72" s="92">
        <v>2.4458083732773401</v>
      </c>
      <c r="K72" s="92">
        <v>0.21377367543455436</v>
      </c>
      <c r="L72" s="92">
        <v>0.23562609559008657</v>
      </c>
      <c r="M72" s="92">
        <v>1.4010489161674655</v>
      </c>
      <c r="N72" s="91">
        <v>100</v>
      </c>
    </row>
    <row r="73" spans="1:14">
      <c r="A73" s="3" t="s">
        <v>62</v>
      </c>
      <c r="B73" s="92">
        <v>30.35397038248859</v>
      </c>
      <c r="C73" s="92">
        <v>7.5768270643743169E-2</v>
      </c>
      <c r="D73" s="92">
        <v>1.1944218746955646</v>
      </c>
      <c r="E73" s="92">
        <v>2.8080235200900772</v>
      </c>
      <c r="F73" s="92">
        <v>6.8061551208870696</v>
      </c>
      <c r="G73" s="92">
        <v>1.0721076985498883</v>
      </c>
      <c r="H73" s="92">
        <v>46.064353465853173</v>
      </c>
      <c r="I73" s="92">
        <v>7.4324243488034005</v>
      </c>
      <c r="J73" s="92">
        <v>3.130744532813031</v>
      </c>
      <c r="K73" s="92">
        <v>7.228168596195042E-2</v>
      </c>
      <c r="L73" s="92">
        <v>0.27264408567564025</v>
      </c>
      <c r="M73" s="92">
        <v>0.71710501353786138</v>
      </c>
      <c r="N73" s="91">
        <v>100</v>
      </c>
    </row>
    <row r="74" spans="1:14">
      <c r="A74" s="3" t="s">
        <v>63</v>
      </c>
      <c r="B74" s="92">
        <v>6.5462747959928338</v>
      </c>
      <c r="C74" s="92">
        <v>4.4096508105000105E-2</v>
      </c>
      <c r="D74" s="92">
        <v>7.8374134766359266E-2</v>
      </c>
      <c r="E74" s="92">
        <v>5.4950352727835643</v>
      </c>
      <c r="F74" s="92">
        <v>17.839138415267914</v>
      </c>
      <c r="G74" s="92">
        <v>1.9195470930361129</v>
      </c>
      <c r="H74" s="92">
        <v>57.840774895508517</v>
      </c>
      <c r="I74" s="92">
        <v>8.5938211813618164</v>
      </c>
      <c r="J74" s="92">
        <v>0.87653420022556872</v>
      </c>
      <c r="K74" s="92">
        <v>0.22835533735819011</v>
      </c>
      <c r="L74" s="92">
        <v>0.20371967535770358</v>
      </c>
      <c r="M74" s="92">
        <v>0.33432849023640498</v>
      </c>
      <c r="N74" s="91">
        <v>100</v>
      </c>
    </row>
    <row r="75" spans="1:14">
      <c r="A75" s="3" t="s">
        <v>64</v>
      </c>
      <c r="B75" s="92">
        <v>4.0923959262605427</v>
      </c>
      <c r="C75" s="92">
        <v>1.9650849390208103E-2</v>
      </c>
      <c r="D75" s="92">
        <v>1.8088251727854204E-2</v>
      </c>
      <c r="E75" s="92">
        <v>4.8063136521790186</v>
      </c>
      <c r="F75" s="92">
        <v>10.639585428634744</v>
      </c>
      <c r="G75" s="92">
        <v>1.1175887886932327</v>
      </c>
      <c r="H75" s="92">
        <v>66.543884371561106</v>
      </c>
      <c r="I75" s="92">
        <v>11.86025831159902</v>
      </c>
      <c r="J75" s="92">
        <v>0.26881414936918407</v>
      </c>
      <c r="K75" s="92">
        <v>3.7881155451003568E-2</v>
      </c>
      <c r="L75" s="92">
        <v>0.16483037765617928</v>
      </c>
      <c r="M75" s="92">
        <v>0.43070873747791055</v>
      </c>
      <c r="N75" s="91">
        <v>100</v>
      </c>
    </row>
    <row r="76" spans="1:14">
      <c r="A76" s="3" t="s">
        <v>183</v>
      </c>
      <c r="B76" s="92">
        <v>5.1943964250794377</v>
      </c>
      <c r="C76" s="92">
        <v>0.11166392508467264</v>
      </c>
      <c r="D76" s="92">
        <v>2.1844255344689086E-2</v>
      </c>
      <c r="E76" s="92">
        <v>5.7297551559072648</v>
      </c>
      <c r="F76" s="92">
        <v>26.073666087177418</v>
      </c>
      <c r="G76" s="92">
        <v>1.8419662342248531</v>
      </c>
      <c r="H76" s="92">
        <v>51.431636204515257</v>
      </c>
      <c r="I76" s="92">
        <v>9.0997724149626862</v>
      </c>
      <c r="J76" s="92">
        <v>0.15081608881748598</v>
      </c>
      <c r="K76" s="92">
        <v>2.791598127116816E-2</v>
      </c>
      <c r="L76" s="92">
        <v>0.19792430721258225</v>
      </c>
      <c r="M76" s="92">
        <v>0.11864292040246469</v>
      </c>
      <c r="N76" s="91">
        <v>100</v>
      </c>
    </row>
    <row r="77" spans="1:14">
      <c r="A77" s="3" t="s">
        <v>66</v>
      </c>
      <c r="B77" s="92">
        <v>4.5418062934205166</v>
      </c>
      <c r="C77" s="92">
        <v>0.32758479771148352</v>
      </c>
      <c r="D77" s="92">
        <v>0</v>
      </c>
      <c r="E77" s="92">
        <v>8.5912545974662873</v>
      </c>
      <c r="F77" s="92">
        <v>21.640049039640378</v>
      </c>
      <c r="G77" s="92">
        <v>1.7503064977523501</v>
      </c>
      <c r="H77" s="92">
        <v>54.341888026154486</v>
      </c>
      <c r="I77" s="92">
        <v>7.8487127094401323</v>
      </c>
      <c r="J77" s="92">
        <v>0.56608091540662053</v>
      </c>
      <c r="K77" s="92">
        <v>5.7212913771965683E-2</v>
      </c>
      <c r="L77" s="92">
        <v>0.13077237433592157</v>
      </c>
      <c r="M77" s="92">
        <v>0.20433183489987744</v>
      </c>
      <c r="N77" s="91">
        <v>100</v>
      </c>
    </row>
    <row r="78" spans="1:14">
      <c r="A78" s="3" t="s">
        <v>67</v>
      </c>
      <c r="B78" s="92">
        <v>7.4076655151780857</v>
      </c>
      <c r="C78" s="92">
        <v>0.23565768372288301</v>
      </c>
      <c r="D78" s="92">
        <v>0</v>
      </c>
      <c r="E78" s="92">
        <v>12.451214061203594</v>
      </c>
      <c r="F78" s="92">
        <v>9.4063145748750809</v>
      </c>
      <c r="G78" s="92">
        <v>0.89207757767549711</v>
      </c>
      <c r="H78" s="92">
        <v>52.800116529311545</v>
      </c>
      <c r="I78" s="92">
        <v>12.327030373307934</v>
      </c>
      <c r="J78" s="92">
        <v>3.1574588041750622</v>
      </c>
      <c r="K78" s="92">
        <v>0.57776260865715678</v>
      </c>
      <c r="L78" s="92">
        <v>0.21106657165338816</v>
      </c>
      <c r="M78" s="92">
        <v>0.53363570023977047</v>
      </c>
      <c r="N78" s="91">
        <v>100</v>
      </c>
    </row>
    <row r="79" spans="1:14">
      <c r="A79" s="3" t="s">
        <v>68</v>
      </c>
      <c r="B79" s="92">
        <v>3.7971682969372851</v>
      </c>
      <c r="C79" s="92">
        <v>0.11398456935702754</v>
      </c>
      <c r="D79" s="92">
        <v>0</v>
      </c>
      <c r="E79" s="92">
        <v>7.9039922600566861</v>
      </c>
      <c r="F79" s="92">
        <v>14.065676547421392</v>
      </c>
      <c r="G79" s="92">
        <v>0.73691675843526827</v>
      </c>
      <c r="H79" s="92">
        <v>62.380167747049832</v>
      </c>
      <c r="I79" s="92">
        <v>9.7433874707736496</v>
      </c>
      <c r="J79" s="92">
        <v>0.76757334528055099</v>
      </c>
      <c r="K79" s="92">
        <v>0.15366915894257463</v>
      </c>
      <c r="L79" s="92">
        <v>0.20416804058063087</v>
      </c>
      <c r="M79" s="92">
        <v>0.13329580516507966</v>
      </c>
      <c r="N79" s="91">
        <v>100</v>
      </c>
    </row>
    <row r="80" spans="1:14">
      <c r="A80" s="3" t="s">
        <v>69</v>
      </c>
      <c r="B80" s="92">
        <v>3.8165026409501142</v>
      </c>
      <c r="C80" s="92">
        <v>0</v>
      </c>
      <c r="D80" s="92">
        <v>0</v>
      </c>
      <c r="E80" s="92">
        <v>3.3859743881223188</v>
      </c>
      <c r="F80" s="92">
        <v>25.685202514712071</v>
      </c>
      <c r="G80" s="92">
        <v>1.8687626787587219</v>
      </c>
      <c r="H80" s="92">
        <v>52.930167124096393</v>
      </c>
      <c r="I80" s="92">
        <v>11.833246453087808</v>
      </c>
      <c r="J80" s="92">
        <v>4.7103747574157001E-2</v>
      </c>
      <c r="K80" s="92">
        <v>0</v>
      </c>
      <c r="L80" s="92">
        <v>0.18182046563624601</v>
      </c>
      <c r="M80" s="92">
        <v>0.25121998706217069</v>
      </c>
      <c r="N80" s="91">
        <v>100</v>
      </c>
    </row>
    <row r="81" spans="1:14">
      <c r="A81" s="3" t="s">
        <v>70</v>
      </c>
      <c r="B81" s="92">
        <v>3.0603641201615699</v>
      </c>
      <c r="C81" s="92">
        <v>2.7375397456551827E-2</v>
      </c>
      <c r="D81" s="92">
        <v>0</v>
      </c>
      <c r="E81" s="92">
        <v>4.1041195866862497</v>
      </c>
      <c r="F81" s="92">
        <v>25.590863734852853</v>
      </c>
      <c r="G81" s="92">
        <v>1.6903623544484339</v>
      </c>
      <c r="H81" s="92">
        <v>50.890111048299786</v>
      </c>
      <c r="I81" s="92">
        <v>13.396561376325485</v>
      </c>
      <c r="J81" s="92">
        <v>0.40604558277430497</v>
      </c>
      <c r="K81" s="92">
        <v>2.0531548092413868E-2</v>
      </c>
      <c r="L81" s="92">
        <v>0.12243646512442805</v>
      </c>
      <c r="M81" s="92">
        <v>0.69122878577793356</v>
      </c>
      <c r="N81" s="91">
        <v>100</v>
      </c>
    </row>
    <row r="82" spans="1:14">
      <c r="A82" s="3" t="s">
        <v>71</v>
      </c>
      <c r="B82" s="92">
        <v>10.616786577001678</v>
      </c>
      <c r="C82" s="92">
        <v>5.4901589797372988E-2</v>
      </c>
      <c r="D82" s="92">
        <v>0.18046084061739001</v>
      </c>
      <c r="E82" s="92">
        <v>7.2896132259658728</v>
      </c>
      <c r="F82" s="92">
        <v>5.4143471587693286</v>
      </c>
      <c r="G82" s="92">
        <v>3.0331578852938432</v>
      </c>
      <c r="H82" s="92">
        <v>54.961188849399015</v>
      </c>
      <c r="I82" s="92">
        <v>14.880288111016718</v>
      </c>
      <c r="J82" s="92">
        <v>1.6378811183222226</v>
      </c>
      <c r="K82" s="92">
        <v>0.89317024875345963</v>
      </c>
      <c r="L82" s="92">
        <v>0.18525616664247249</v>
      </c>
      <c r="M82" s="92">
        <v>0.85294822842062501</v>
      </c>
      <c r="N82" s="91">
        <v>100</v>
      </c>
    </row>
    <row r="83" spans="1:14">
      <c r="A83" s="3" t="s">
        <v>72</v>
      </c>
      <c r="B83" s="92">
        <v>4.4192262593235734</v>
      </c>
      <c r="C83" s="92">
        <v>2.4906029550505946E-2</v>
      </c>
      <c r="D83" s="92">
        <v>0</v>
      </c>
      <c r="E83" s="92">
        <v>5.1073300437449518</v>
      </c>
      <c r="F83" s="92">
        <v>19.593025514732918</v>
      </c>
      <c r="G83" s="92">
        <v>2.4571790633938155</v>
      </c>
      <c r="H83" s="92">
        <v>53.519122351368303</v>
      </c>
      <c r="I83" s="92">
        <v>14.113599389503406</v>
      </c>
      <c r="J83" s="92">
        <v>0.1378299675324999</v>
      </c>
      <c r="K83" s="92">
        <v>3.9849647280809516E-2</v>
      </c>
      <c r="L83" s="92">
        <v>0.16951043712074348</v>
      </c>
      <c r="M83" s="92">
        <v>0.4184212964484999</v>
      </c>
      <c r="N83" s="91">
        <v>100</v>
      </c>
    </row>
    <row r="84" spans="1:14">
      <c r="A84" s="3" t="s">
        <v>121</v>
      </c>
      <c r="B84" s="92">
        <v>0.46356407712125719</v>
      </c>
      <c r="C84" s="92">
        <v>8.8992911714581915E-3</v>
      </c>
      <c r="D84" s="92">
        <v>0.47353128323329036</v>
      </c>
      <c r="E84" s="92">
        <v>7.3194890027009336</v>
      </c>
      <c r="F84" s="92">
        <v>1.4977507041564138</v>
      </c>
      <c r="G84" s="92">
        <v>5.3279166314403055</v>
      </c>
      <c r="H84" s="92">
        <v>55.000200234051349</v>
      </c>
      <c r="I84" s="92">
        <v>25.221036144471089</v>
      </c>
      <c r="J84" s="92">
        <v>1.4116055656166984</v>
      </c>
      <c r="K84" s="92">
        <v>0.48011675870016945</v>
      </c>
      <c r="L84" s="92">
        <v>0.19382656171435941</v>
      </c>
      <c r="M84" s="92">
        <v>2.6020637456226607</v>
      </c>
      <c r="N84" s="91">
        <v>100</v>
      </c>
    </row>
    <row r="85" spans="1:14">
      <c r="A85" s="3" t="s">
        <v>73</v>
      </c>
      <c r="B85" s="92">
        <v>24.190212803280865</v>
      </c>
      <c r="C85" s="92">
        <v>8.7888304076112339E-2</v>
      </c>
      <c r="D85" s="92">
        <v>6.8834853216090526</v>
      </c>
      <c r="E85" s="92">
        <v>8.1489444693629682</v>
      </c>
      <c r="F85" s="92">
        <v>6.0670638440403586</v>
      </c>
      <c r="G85" s="92">
        <v>0.93873673309368766</v>
      </c>
      <c r="H85" s="92">
        <v>38.970387117036466</v>
      </c>
      <c r="I85" s="92">
        <v>8.5802211128131312</v>
      </c>
      <c r="J85" s="92">
        <v>3.138134539038961</v>
      </c>
      <c r="K85" s="92">
        <v>0.11475141133183049</v>
      </c>
      <c r="L85" s="92">
        <v>1.2343378763598238</v>
      </c>
      <c r="M85" s="92">
        <v>1.6458364679567548</v>
      </c>
      <c r="N85" s="91">
        <v>100</v>
      </c>
    </row>
    <row r="86" spans="1:14">
      <c r="A86" s="3" t="s">
        <v>74</v>
      </c>
      <c r="B86" s="92">
        <v>0.23691215210932465</v>
      </c>
      <c r="C86" s="92">
        <v>6.235624287839743E-2</v>
      </c>
      <c r="D86" s="92">
        <v>4.1570828585598286E-3</v>
      </c>
      <c r="E86" s="92">
        <v>15.326915074538576</v>
      </c>
      <c r="F86" s="92">
        <v>14.902102777222346</v>
      </c>
      <c r="G86" s="92">
        <v>1.1550039014222626</v>
      </c>
      <c r="H86" s="92">
        <v>50.39261569057669</v>
      </c>
      <c r="I86" s="92">
        <v>16.918620530252547</v>
      </c>
      <c r="J86" s="92">
        <v>0.26276920748956678</v>
      </c>
      <c r="K86" s="92">
        <v>5.4042077161277777E-2</v>
      </c>
      <c r="L86" s="92">
        <v>0.11498491186776487</v>
      </c>
      <c r="M86" s="92">
        <v>0.56952035162269654</v>
      </c>
      <c r="N86" s="91">
        <v>100</v>
      </c>
    </row>
    <row r="87" spans="1:14">
      <c r="A87" s="3" t="s">
        <v>75</v>
      </c>
      <c r="B87" s="92">
        <v>9.2585712114149334</v>
      </c>
      <c r="C87" s="92">
        <v>9.4329211028813087E-2</v>
      </c>
      <c r="D87" s="92">
        <v>4.7476953895296652E-2</v>
      </c>
      <c r="E87" s="92">
        <v>15.526659529258266</v>
      </c>
      <c r="F87" s="92">
        <v>9.8551566189150428</v>
      </c>
      <c r="G87" s="92">
        <v>1.1618467345166674</v>
      </c>
      <c r="H87" s="92">
        <v>50.045320262693906</v>
      </c>
      <c r="I87" s="92">
        <v>11.293416796787033</v>
      </c>
      <c r="J87" s="92">
        <v>1.6561008629442076</v>
      </c>
      <c r="K87" s="92">
        <v>0.13603515674385439</v>
      </c>
      <c r="L87" s="92">
        <v>0.19445917770272819</v>
      </c>
      <c r="M87" s="92">
        <v>0.73062748409923628</v>
      </c>
      <c r="N87" s="91">
        <v>100</v>
      </c>
    </row>
    <row r="88" spans="1:14">
      <c r="A88" s="3" t="s">
        <v>110</v>
      </c>
      <c r="B88" s="92">
        <v>13.757492343004365</v>
      </c>
      <c r="C88" s="92">
        <v>0.13084050112482384</v>
      </c>
      <c r="D88" s="92">
        <v>0</v>
      </c>
      <c r="E88" s="92">
        <v>6.8864213178226246</v>
      </c>
      <c r="F88" s="92">
        <v>29.250656795460468</v>
      </c>
      <c r="G88" s="92">
        <v>1.946738633263877</v>
      </c>
      <c r="H88" s="92">
        <v>39.57969239258167</v>
      </c>
      <c r="I88" s="92">
        <v>7.7347324226184497</v>
      </c>
      <c r="J88" s="92">
        <v>5.4607628888006139E-2</v>
      </c>
      <c r="K88" s="92">
        <v>8.6863987072564375E-2</v>
      </c>
      <c r="L88" s="92">
        <v>0.17258707401641446</v>
      </c>
      <c r="M88" s="92">
        <v>0.39936690414675718</v>
      </c>
      <c r="N88" s="91">
        <v>100</v>
      </c>
    </row>
    <row r="89" spans="1:14">
      <c r="A89" s="3" t="s">
        <v>76</v>
      </c>
      <c r="B89" s="92">
        <v>13.088874943195343</v>
      </c>
      <c r="C89" s="92">
        <v>8.6559477180757821E-2</v>
      </c>
      <c r="D89" s="92">
        <v>0</v>
      </c>
      <c r="E89" s="92">
        <v>5.2371188678020379</v>
      </c>
      <c r="F89" s="92">
        <v>11.356873904481617</v>
      </c>
      <c r="G89" s="92">
        <v>1.7071151890242582</v>
      </c>
      <c r="H89" s="92">
        <v>60.799376771764287</v>
      </c>
      <c r="I89" s="92">
        <v>5.9804483780917961</v>
      </c>
      <c r="J89" s="92">
        <v>0.21423470602237563</v>
      </c>
      <c r="K89" s="92">
        <v>0.17230745926294605</v>
      </c>
      <c r="L89" s="92">
        <v>5.4099673237973642E-2</v>
      </c>
      <c r="M89" s="92">
        <v>1.3029906299365952</v>
      </c>
      <c r="N89" s="91">
        <v>100</v>
      </c>
    </row>
    <row r="90" spans="1:14">
      <c r="A90" s="3" t="s">
        <v>77</v>
      </c>
      <c r="B90" s="92">
        <v>15.385995000616514</v>
      </c>
      <c r="C90" s="92">
        <v>0.12162177309972984</v>
      </c>
      <c r="D90" s="92">
        <v>0</v>
      </c>
      <c r="E90" s="92">
        <v>3.6038156729551285</v>
      </c>
      <c r="F90" s="92">
        <v>6.7020883074957114</v>
      </c>
      <c r="G90" s="92">
        <v>0.96494079579125136</v>
      </c>
      <c r="H90" s="92">
        <v>64.777699312117704</v>
      </c>
      <c r="I90" s="92">
        <v>7.8441373074321916</v>
      </c>
      <c r="J90" s="92">
        <v>0.33030306427084849</v>
      </c>
      <c r="K90" s="92">
        <v>0.23203416619026798</v>
      </c>
      <c r="L90" s="92">
        <v>3.7364600030638968E-2</v>
      </c>
      <c r="M90" s="92">
        <v>0</v>
      </c>
      <c r="N90" s="91">
        <v>100</v>
      </c>
    </row>
    <row r="91" spans="1:14">
      <c r="A91" s="3" t="s">
        <v>111</v>
      </c>
      <c r="B91" s="92">
        <v>6.7487004253153531</v>
      </c>
      <c r="C91" s="92">
        <v>0.19084663201134178</v>
      </c>
      <c r="D91" s="92">
        <v>0</v>
      </c>
      <c r="E91" s="92">
        <v>3.8226450564230934</v>
      </c>
      <c r="F91" s="92">
        <v>5.8175765853253232</v>
      </c>
      <c r="G91" s="92">
        <v>0.46530226471336666</v>
      </c>
      <c r="H91" s="92">
        <v>74.098866345040335</v>
      </c>
      <c r="I91" s="92">
        <v>8.0407451067962192</v>
      </c>
      <c r="J91" s="92">
        <v>0.32379013621516078</v>
      </c>
      <c r="K91" s="92">
        <v>0.16929524363455081</v>
      </c>
      <c r="L91" s="92">
        <v>0.10386211265923362</v>
      </c>
      <c r="M91" s="92">
        <v>0.21837009186603867</v>
      </c>
      <c r="N91" s="91">
        <v>100</v>
      </c>
    </row>
    <row r="92" spans="1:14">
      <c r="A92" s="3" t="s">
        <v>78</v>
      </c>
      <c r="B92" s="92">
        <v>31.1451744121192</v>
      </c>
      <c r="C92" s="92">
        <v>0.18259789716889693</v>
      </c>
      <c r="D92" s="92">
        <v>5.9360061954415219E-2</v>
      </c>
      <c r="E92" s="92">
        <v>4.5670669988698469</v>
      </c>
      <c r="F92" s="92">
        <v>12.804174898166794</v>
      </c>
      <c r="G92" s="92">
        <v>1.4560353413409468</v>
      </c>
      <c r="H92" s="92">
        <v>40.067145544065077</v>
      </c>
      <c r="I92" s="92">
        <v>8.268962003141084</v>
      </c>
      <c r="J92" s="92">
        <v>0.67238805129552348</v>
      </c>
      <c r="K92" s="92">
        <v>0.14116333851840632</v>
      </c>
      <c r="L92" s="92">
        <v>0.14279843510356161</v>
      </c>
      <c r="M92" s="92">
        <v>0.49313301825627742</v>
      </c>
      <c r="N92" s="91">
        <v>100</v>
      </c>
    </row>
    <row r="93" spans="1:14">
      <c r="A93" s="3" t="s">
        <v>79</v>
      </c>
      <c r="B93" s="92">
        <v>0.9528013181071735</v>
      </c>
      <c r="C93" s="92">
        <v>0.10927045294821924</v>
      </c>
      <c r="D93" s="92">
        <v>0</v>
      </c>
      <c r="E93" s="92">
        <v>6.3361886694736267</v>
      </c>
      <c r="F93" s="92">
        <v>24.174773909820981</v>
      </c>
      <c r="G93" s="92">
        <v>1.1064552343760001</v>
      </c>
      <c r="H93" s="92">
        <v>58.323546734289287</v>
      </c>
      <c r="I93" s="92">
        <v>7.8534223870733593</v>
      </c>
      <c r="J93" s="92">
        <v>0.31593946313436022</v>
      </c>
      <c r="K93" s="92">
        <v>0.1039335457023057</v>
      </c>
      <c r="L93" s="92">
        <v>0.11044130504808801</v>
      </c>
      <c r="M93" s="92">
        <v>0.61322698002662479</v>
      </c>
      <c r="N93" s="91">
        <v>100</v>
      </c>
    </row>
    <row r="94" spans="1:14">
      <c r="A94" s="3" t="s">
        <v>80</v>
      </c>
      <c r="B94" s="92">
        <v>4.1955654951798396</v>
      </c>
      <c r="C94" s="92">
        <v>0.11470611932920603</v>
      </c>
      <c r="D94" s="92">
        <v>5.4440493274421475E-3</v>
      </c>
      <c r="E94" s="92">
        <v>3.5184890803258591</v>
      </c>
      <c r="F94" s="92">
        <v>20.506209482662886</v>
      </c>
      <c r="G94" s="92">
        <v>1.5500297245093284</v>
      </c>
      <c r="H94" s="92">
        <v>61.556083507361457</v>
      </c>
      <c r="I94" s="92">
        <v>7.7569536842059437</v>
      </c>
      <c r="J94" s="92">
        <v>0.17241304220009279</v>
      </c>
      <c r="K94" s="92">
        <v>0.13610123318605369</v>
      </c>
      <c r="L94" s="92">
        <v>0.17535282883691156</v>
      </c>
      <c r="M94" s="92">
        <v>0.31265175287500252</v>
      </c>
      <c r="N94" s="91">
        <v>100</v>
      </c>
    </row>
    <row r="95" spans="1:14">
      <c r="A95" s="3" t="s">
        <v>81</v>
      </c>
      <c r="B95" s="92">
        <v>4.760392113922812</v>
      </c>
      <c r="C95" s="92">
        <v>8.4185775785063505E-2</v>
      </c>
      <c r="D95" s="92">
        <v>0</v>
      </c>
      <c r="E95" s="92">
        <v>3.8437768339278824</v>
      </c>
      <c r="F95" s="92">
        <v>21.076088773116801</v>
      </c>
      <c r="G95" s="92">
        <v>1.1504774638228228</v>
      </c>
      <c r="H95" s="92">
        <v>53.66960771318746</v>
      </c>
      <c r="I95" s="92">
        <v>12.942479584603594</v>
      </c>
      <c r="J95" s="92">
        <v>1.4996225240748962</v>
      </c>
      <c r="K95" s="92">
        <v>0.52097440655597893</v>
      </c>
      <c r="L95" s="92">
        <v>9.2784158689726337E-2</v>
      </c>
      <c r="M95" s="92">
        <v>0.35961065231297656</v>
      </c>
      <c r="N95" s="91">
        <v>100</v>
      </c>
    </row>
    <row r="96" spans="1:14">
      <c r="A96" s="3" t="s">
        <v>82</v>
      </c>
      <c r="B96" s="92">
        <v>8.0609526909207201</v>
      </c>
      <c r="C96" s="92">
        <v>7.3456038820951475E-2</v>
      </c>
      <c r="D96" s="92">
        <v>0</v>
      </c>
      <c r="E96" s="92">
        <v>4.2518615455376585</v>
      </c>
      <c r="F96" s="92">
        <v>24.541888588660875</v>
      </c>
      <c r="G96" s="92">
        <v>4.9737648932118708</v>
      </c>
      <c r="H96" s="92">
        <v>47.570187245093422</v>
      </c>
      <c r="I96" s="92">
        <v>10.069353801576028</v>
      </c>
      <c r="J96" s="92">
        <v>6.2155109771574318E-2</v>
      </c>
      <c r="K96" s="92">
        <v>5.6504645246885747E-3</v>
      </c>
      <c r="L96" s="92">
        <v>0.12515778922185192</v>
      </c>
      <c r="M96" s="92">
        <v>0.26557183266036299</v>
      </c>
      <c r="N96" s="91">
        <v>100</v>
      </c>
    </row>
    <row r="97" spans="1:14">
      <c r="A97" s="3" t="s">
        <v>112</v>
      </c>
      <c r="B97" s="92">
        <v>2.2227778971304866</v>
      </c>
      <c r="C97" s="92">
        <v>0.14686253033221922</v>
      </c>
      <c r="D97" s="92">
        <v>0</v>
      </c>
      <c r="E97" s="92">
        <v>4.5257373356014252</v>
      </c>
      <c r="F97" s="92">
        <v>31.364835404787641</v>
      </c>
      <c r="G97" s="92">
        <v>3.5347967932079305</v>
      </c>
      <c r="H97" s="92">
        <v>48.670078197547113</v>
      </c>
      <c r="I97" s="92">
        <v>8.9110689267765242</v>
      </c>
      <c r="J97" s="92">
        <v>0.10319117838690701</v>
      </c>
      <c r="K97" s="92">
        <v>3.8623319327977718E-2</v>
      </c>
      <c r="L97" s="92">
        <v>0.19722546039818406</v>
      </c>
      <c r="M97" s="92">
        <v>0.28480295650356818</v>
      </c>
      <c r="N97" s="91">
        <v>100</v>
      </c>
    </row>
    <row r="98" spans="1:14">
      <c r="A98" s="3" t="s">
        <v>113</v>
      </c>
      <c r="B98" s="92">
        <v>2.1551392063276604</v>
      </c>
      <c r="C98" s="92">
        <v>5.3892237536732189E-2</v>
      </c>
      <c r="D98" s="92">
        <v>0</v>
      </c>
      <c r="E98" s="92">
        <v>9.1841691093656532</v>
      </c>
      <c r="F98" s="92">
        <v>17.459690880875772</v>
      </c>
      <c r="G98" s="92">
        <v>2.2555130401605386</v>
      </c>
      <c r="H98" s="92">
        <v>52.206169909127915</v>
      </c>
      <c r="I98" s="92">
        <v>15.979286890869131</v>
      </c>
      <c r="J98" s="92">
        <v>0.31506231175320359</v>
      </c>
      <c r="K98" s="92">
        <v>7.8838950623851239E-2</v>
      </c>
      <c r="L98" s="92">
        <v>0.13247438376115719</v>
      </c>
      <c r="M98" s="92">
        <v>0.17976307959835788</v>
      </c>
      <c r="N98" s="91">
        <v>100</v>
      </c>
    </row>
    <row r="99" spans="1:14">
      <c r="A99" s="3" t="s">
        <v>83</v>
      </c>
      <c r="B99" s="92">
        <v>2.9694074367004699</v>
      </c>
      <c r="C99" s="92">
        <v>3.0303168044703233E-2</v>
      </c>
      <c r="D99" s="92">
        <v>0</v>
      </c>
      <c r="E99" s="92">
        <v>11.181869008495493</v>
      </c>
      <c r="F99" s="92">
        <v>28.212552481299156</v>
      </c>
      <c r="G99" s="92">
        <v>6.4530596351195531</v>
      </c>
      <c r="H99" s="92">
        <v>42.87367972884725</v>
      </c>
      <c r="I99" s="92">
        <v>7.7336715166887116</v>
      </c>
      <c r="J99" s="92">
        <v>0</v>
      </c>
      <c r="K99" s="92">
        <v>3.0303168044703233E-2</v>
      </c>
      <c r="L99" s="92">
        <v>0.19697059229057101</v>
      </c>
      <c r="M99" s="92">
        <v>0.31818326446938394</v>
      </c>
      <c r="N99" s="91">
        <v>100</v>
      </c>
    </row>
    <row r="100" spans="1:14">
      <c r="A100" s="3" t="s">
        <v>114</v>
      </c>
      <c r="B100" s="92">
        <v>5.6112211099359675</v>
      </c>
      <c r="C100" s="92">
        <v>7.173836403735312E-2</v>
      </c>
      <c r="D100" s="92">
        <v>0</v>
      </c>
      <c r="E100" s="92">
        <v>8.916053816071031</v>
      </c>
      <c r="F100" s="92">
        <v>17.031046314287821</v>
      </c>
      <c r="G100" s="92">
        <v>3.0437563027276968</v>
      </c>
      <c r="H100" s="92">
        <v>53.328967541464763</v>
      </c>
      <c r="I100" s="92">
        <v>11.139789376163183</v>
      </c>
      <c r="J100" s="92">
        <v>0.26353600446007652</v>
      </c>
      <c r="K100" s="92">
        <v>2.5620844299054688E-2</v>
      </c>
      <c r="L100" s="92">
        <v>0.22495101294570016</v>
      </c>
      <c r="M100" s="92">
        <v>0.34331931360733281</v>
      </c>
      <c r="N100" s="91">
        <v>100</v>
      </c>
    </row>
    <row r="101" spans="1:14">
      <c r="A101" s="3" t="s">
        <v>84</v>
      </c>
      <c r="B101" s="92">
        <v>1.1284551251487214</v>
      </c>
      <c r="C101" s="92">
        <v>2.6736419013158774E-2</v>
      </c>
      <c r="D101" s="92">
        <v>0</v>
      </c>
      <c r="E101" s="92">
        <v>11.214145348085896</v>
      </c>
      <c r="F101" s="92">
        <v>13.034628118691877</v>
      </c>
      <c r="G101" s="92">
        <v>5.3561959423028078</v>
      </c>
      <c r="H101" s="92">
        <v>48.675878848373316</v>
      </c>
      <c r="I101" s="92">
        <v>19.519903035920382</v>
      </c>
      <c r="J101" s="92">
        <v>0.1782427934210585</v>
      </c>
      <c r="K101" s="92">
        <v>9.8033536381582173E-2</v>
      </c>
      <c r="L101" s="92">
        <v>0.25978887141119278</v>
      </c>
      <c r="M101" s="92">
        <v>0.50799196125001678</v>
      </c>
      <c r="N101" s="91">
        <v>100</v>
      </c>
    </row>
    <row r="102" spans="1:14">
      <c r="A102" s="3" t="s">
        <v>115</v>
      </c>
      <c r="B102" s="92">
        <v>15.199113433739326</v>
      </c>
      <c r="C102" s="92">
        <v>0.11608884052918123</v>
      </c>
      <c r="D102" s="92">
        <v>0</v>
      </c>
      <c r="E102" s="92">
        <v>6.9666713919550061</v>
      </c>
      <c r="F102" s="92">
        <v>15.940568643752851</v>
      </c>
      <c r="G102" s="92">
        <v>2.7202335569544114</v>
      </c>
      <c r="H102" s="92">
        <v>42.77902508361845</v>
      </c>
      <c r="I102" s="92">
        <v>10.350392901339811</v>
      </c>
      <c r="J102" s="92">
        <v>0.64816269295459517</v>
      </c>
      <c r="K102" s="92">
        <v>1.9156574344749377E-2</v>
      </c>
      <c r="L102" s="92">
        <v>5.2605868808116263</v>
      </c>
      <c r="M102" s="92">
        <v>0</v>
      </c>
      <c r="N102" s="91">
        <v>100</v>
      </c>
    </row>
    <row r="103" spans="1:14">
      <c r="A103" s="3" t="s">
        <v>85</v>
      </c>
      <c r="B103" s="92">
        <v>4.5004743441246911</v>
      </c>
      <c r="C103" s="92">
        <v>4.6428122811753736E-2</v>
      </c>
      <c r="D103" s="92">
        <v>0</v>
      </c>
      <c r="E103" s="92">
        <v>4.4539074227395092</v>
      </c>
      <c r="F103" s="92">
        <v>9.9751758751423552</v>
      </c>
      <c r="G103" s="92">
        <v>2.164355554753608</v>
      </c>
      <c r="H103" s="92">
        <v>57.180015503800654</v>
      </c>
      <c r="I103" s="92">
        <v>16.759719543602529</v>
      </c>
      <c r="J103" s="92">
        <v>3.0033929311274536</v>
      </c>
      <c r="K103" s="92">
        <v>0.34748222857765465</v>
      </c>
      <c r="L103" s="92">
        <v>1.2856217863792796</v>
      </c>
      <c r="M103" s="92">
        <v>0.28342668694051165</v>
      </c>
      <c r="N103" s="91">
        <v>100</v>
      </c>
    </row>
    <row r="104" spans="1:14">
      <c r="A104" s="3" t="s">
        <v>86</v>
      </c>
      <c r="B104" s="92">
        <v>8.8999939797754095</v>
      </c>
      <c r="C104" s="92">
        <v>0.12292693229870673</v>
      </c>
      <c r="D104" s="92">
        <v>0.23277080668655245</v>
      </c>
      <c r="E104" s="92">
        <v>6.153308550635975</v>
      </c>
      <c r="F104" s="92">
        <v>14.263778662911481</v>
      </c>
      <c r="G104" s="92">
        <v>1.3801448957071765</v>
      </c>
      <c r="H104" s="92">
        <v>50.533260731891154</v>
      </c>
      <c r="I104" s="92">
        <v>13.329348998473421</v>
      </c>
      <c r="J104" s="92">
        <v>4.3590461946294896</v>
      </c>
      <c r="K104" s="92">
        <v>8.4064532771714773E-2</v>
      </c>
      <c r="L104" s="92">
        <v>0.1905956020073245</v>
      </c>
      <c r="M104" s="92">
        <v>0.45076011221160522</v>
      </c>
      <c r="N104" s="91">
        <v>100</v>
      </c>
    </row>
    <row r="105" spans="1:14">
      <c r="A105" s="3" t="s">
        <v>116</v>
      </c>
      <c r="B105" s="92">
        <v>14.106443794739191</v>
      </c>
      <c r="C105" s="92">
        <v>0.47661736815313022</v>
      </c>
      <c r="D105" s="92">
        <v>0</v>
      </c>
      <c r="E105" s="92">
        <v>7.3721399579243272</v>
      </c>
      <c r="F105" s="92">
        <v>24.824084043228925</v>
      </c>
      <c r="G105" s="92">
        <v>2.2644956099846385</v>
      </c>
      <c r="H105" s="92">
        <v>31.219676458796023</v>
      </c>
      <c r="I105" s="92">
        <v>7.4236083268387834</v>
      </c>
      <c r="J105" s="92">
        <v>0.88706916357706289</v>
      </c>
      <c r="K105" s="92">
        <v>5.3157702686265941E-2</v>
      </c>
      <c r="L105" s="92">
        <v>11.293871998053888</v>
      </c>
      <c r="M105" s="92">
        <v>7.8835576017767292E-2</v>
      </c>
      <c r="N105" s="91">
        <v>100</v>
      </c>
    </row>
    <row r="106" spans="1:14">
      <c r="A106" s="3" t="s">
        <v>87</v>
      </c>
      <c r="B106" s="92">
        <v>3.4173828409758094</v>
      </c>
      <c r="C106" s="92">
        <v>0.16344930037552358</v>
      </c>
      <c r="D106" s="92">
        <v>0</v>
      </c>
      <c r="E106" s="92">
        <v>9.0104382159280316</v>
      </c>
      <c r="F106" s="92">
        <v>13.254997458418545</v>
      </c>
      <c r="G106" s="92">
        <v>6.1763187655400955</v>
      </c>
      <c r="H106" s="92">
        <v>57.125924524881881</v>
      </c>
      <c r="I106" s="92">
        <v>9.3797359119548886</v>
      </c>
      <c r="J106" s="92">
        <v>0.71487396514289991</v>
      </c>
      <c r="K106" s="92">
        <v>7.8808727278458814E-3</v>
      </c>
      <c r="L106" s="92">
        <v>0.14406235346502272</v>
      </c>
      <c r="M106" s="92">
        <v>0.60493579058944991</v>
      </c>
      <c r="N106" s="91">
        <v>100</v>
      </c>
    </row>
    <row r="107" spans="1:14">
      <c r="A107" s="3" t="s">
        <v>88</v>
      </c>
      <c r="B107" s="92">
        <v>1.2956982817047404</v>
      </c>
      <c r="C107" s="92">
        <v>0.18015863010480881</v>
      </c>
      <c r="D107" s="92">
        <v>0</v>
      </c>
      <c r="E107" s="92">
        <v>5.5508684141622791</v>
      </c>
      <c r="F107" s="92">
        <v>17.554583647156306</v>
      </c>
      <c r="G107" s="92">
        <v>3.9326732545247083</v>
      </c>
      <c r="H107" s="92">
        <v>57.033244223771675</v>
      </c>
      <c r="I107" s="92">
        <v>12.720039738338986</v>
      </c>
      <c r="J107" s="92">
        <v>0.61665540675228514</v>
      </c>
      <c r="K107" s="92">
        <v>0</v>
      </c>
      <c r="L107" s="92">
        <v>0.27034569553407017</v>
      </c>
      <c r="M107" s="92">
        <v>0.84573270795014599</v>
      </c>
      <c r="N107" s="91">
        <v>100</v>
      </c>
    </row>
    <row r="108" spans="1:14">
      <c r="A108" s="3" t="s">
        <v>89</v>
      </c>
      <c r="B108" s="92">
        <v>5.3199015252270866E-2</v>
      </c>
      <c r="C108" s="92">
        <v>1.4148674269220975E-2</v>
      </c>
      <c r="D108" s="92">
        <v>0</v>
      </c>
      <c r="E108" s="92">
        <v>6.757689804465322</v>
      </c>
      <c r="F108" s="92">
        <v>23.389314921191886</v>
      </c>
      <c r="G108" s="92">
        <v>4.7930048954412978</v>
      </c>
      <c r="H108" s="92">
        <v>55.155635416961438</v>
      </c>
      <c r="I108" s="92">
        <v>8.7018591357989763</v>
      </c>
      <c r="J108" s="92">
        <v>0.45148419593084133</v>
      </c>
      <c r="K108" s="92">
        <v>0</v>
      </c>
      <c r="L108" s="92">
        <v>0.17431166699680242</v>
      </c>
      <c r="M108" s="92">
        <v>0.50935227369195513</v>
      </c>
      <c r="N108" s="91">
        <v>100</v>
      </c>
    </row>
    <row r="109" spans="1:14">
      <c r="A109" s="3" t="s">
        <v>90</v>
      </c>
      <c r="B109" s="92">
        <v>3.5722439873280778</v>
      </c>
      <c r="C109" s="92">
        <v>9.982569054968321E-2</v>
      </c>
      <c r="D109" s="92">
        <v>6.7251746501319334E-2</v>
      </c>
      <c r="E109" s="92">
        <v>6.0144888903127116</v>
      </c>
      <c r="F109" s="92">
        <v>9.1361007518663957</v>
      </c>
      <c r="G109" s="92">
        <v>1.1216673269116242</v>
      </c>
      <c r="H109" s="92">
        <v>56.845214116603003</v>
      </c>
      <c r="I109" s="92">
        <v>16.394436155189201</v>
      </c>
      <c r="J109" s="92">
        <v>6.2062866636176652</v>
      </c>
      <c r="K109" s="92">
        <v>6.7622312470309892E-2</v>
      </c>
      <c r="L109" s="92">
        <v>0.16841625603574262</v>
      </c>
      <c r="M109" s="92">
        <v>0.3064461026142592</v>
      </c>
      <c r="N109" s="91">
        <v>100</v>
      </c>
    </row>
    <row r="110" spans="1:14">
      <c r="A110" s="3" t="s">
        <v>91</v>
      </c>
      <c r="B110" s="92">
        <v>0.31693773953685472</v>
      </c>
      <c r="C110" s="92">
        <v>0</v>
      </c>
      <c r="D110" s="92">
        <v>0</v>
      </c>
      <c r="E110" s="92">
        <v>3.0203113461955566</v>
      </c>
      <c r="F110" s="92">
        <v>8.8451706486567137</v>
      </c>
      <c r="G110" s="92">
        <v>5.9366901820762186</v>
      </c>
      <c r="H110" s="92">
        <v>71.616395008732098</v>
      </c>
      <c r="I110" s="92">
        <v>8.8920593806926256</v>
      </c>
      <c r="J110" s="92">
        <v>0.71235768831028812</v>
      </c>
      <c r="K110" s="92">
        <v>8.7759658890742998E-2</v>
      </c>
      <c r="L110" s="92">
        <v>0.38426193500018185</v>
      </c>
      <c r="M110" s="92">
        <v>0.18805641190873498</v>
      </c>
      <c r="N110" s="91">
        <v>100</v>
      </c>
    </row>
    <row r="111" spans="1:14">
      <c r="A111" s="3" t="s">
        <v>92</v>
      </c>
      <c r="B111" s="92">
        <v>1.7499542023004906</v>
      </c>
      <c r="C111" s="92">
        <v>0.12301101394499776</v>
      </c>
      <c r="D111" s="92">
        <v>0</v>
      </c>
      <c r="E111" s="92">
        <v>6.2517073703764403</v>
      </c>
      <c r="F111" s="92">
        <v>12.220111778525538</v>
      </c>
      <c r="G111" s="92">
        <v>6.6198565969577468</v>
      </c>
      <c r="H111" s="92">
        <v>60.185167330331574</v>
      </c>
      <c r="I111" s="92">
        <v>10.777002162936965</v>
      </c>
      <c r="J111" s="92">
        <v>0.9842488052424706</v>
      </c>
      <c r="K111" s="92">
        <v>9.1032971129773002E-2</v>
      </c>
      <c r="L111" s="92">
        <v>0.1011566731265527</v>
      </c>
      <c r="M111" s="92">
        <v>0.89675109512744611</v>
      </c>
      <c r="N111" s="91">
        <v>100</v>
      </c>
    </row>
    <row r="112" spans="1:14">
      <c r="A112" s="3" t="s">
        <v>93</v>
      </c>
      <c r="B112" s="92">
        <v>6.751873775127037</v>
      </c>
      <c r="C112" s="92">
        <v>0.34059571836773361</v>
      </c>
      <c r="D112" s="92">
        <v>9.9735203035939569E-3</v>
      </c>
      <c r="E112" s="92">
        <v>3.1673407104138507</v>
      </c>
      <c r="F112" s="92">
        <v>18.857134308411165</v>
      </c>
      <c r="G112" s="92">
        <v>2.0964339678154498</v>
      </c>
      <c r="H112" s="92">
        <v>56.889558222918147</v>
      </c>
      <c r="I112" s="92">
        <v>10.953418673422064</v>
      </c>
      <c r="J112" s="92">
        <v>0.57223072741870329</v>
      </c>
      <c r="K112" s="92">
        <v>3.0020296113817811E-2</v>
      </c>
      <c r="L112" s="92">
        <v>0.15184684662221801</v>
      </c>
      <c r="M112" s="92">
        <v>0.1795732330662092</v>
      </c>
      <c r="N112" s="91">
        <v>100</v>
      </c>
    </row>
    <row r="113" spans="1:14">
      <c r="A113" s="3" t="s">
        <v>94</v>
      </c>
      <c r="B113" s="92">
        <v>0.26233474839782911</v>
      </c>
      <c r="C113" s="92">
        <v>7.7157278940537963E-2</v>
      </c>
      <c r="D113" s="92">
        <v>0</v>
      </c>
      <c r="E113" s="92">
        <v>3.2714686270788098</v>
      </c>
      <c r="F113" s="92">
        <v>29.302637081479627</v>
      </c>
      <c r="G113" s="92">
        <v>4.3641700114347088</v>
      </c>
      <c r="H113" s="92">
        <v>52.992699378266643</v>
      </c>
      <c r="I113" s="92">
        <v>9.0965345579736638</v>
      </c>
      <c r="J113" s="92">
        <v>7.7157278940537963E-2</v>
      </c>
      <c r="K113" s="92">
        <v>0</v>
      </c>
      <c r="L113" s="92">
        <v>0.1237602754206229</v>
      </c>
      <c r="M113" s="92">
        <v>0.43208076206701262</v>
      </c>
      <c r="N113" s="91">
        <v>100</v>
      </c>
    </row>
    <row r="114" spans="1:14">
      <c r="A114" s="3" t="s">
        <v>95</v>
      </c>
      <c r="B114" s="92">
        <v>1.5810999618950845</v>
      </c>
      <c r="C114" s="92">
        <v>5.0806554045471866E-2</v>
      </c>
      <c r="D114" s="92">
        <v>0</v>
      </c>
      <c r="E114" s="92">
        <v>3.5564587831830305</v>
      </c>
      <c r="F114" s="92">
        <v>22.699182861255768</v>
      </c>
      <c r="G114" s="92">
        <v>3.8951691434861764</v>
      </c>
      <c r="H114" s="92">
        <v>55.083195732249457</v>
      </c>
      <c r="I114" s="92">
        <v>11.178034633134342</v>
      </c>
      <c r="J114" s="92">
        <v>0.7282272746517634</v>
      </c>
      <c r="K114" s="92">
        <v>0.51653329946229731</v>
      </c>
      <c r="L114" s="92">
        <v>0.14395190312883696</v>
      </c>
      <c r="M114" s="92">
        <v>0.56733985350776917</v>
      </c>
      <c r="N114" s="91">
        <v>100</v>
      </c>
    </row>
    <row r="115" spans="1:14">
      <c r="A115" s="3" t="s">
        <v>96</v>
      </c>
      <c r="B115" s="92">
        <v>6.2739622034947748</v>
      </c>
      <c r="C115" s="92">
        <v>0.23773696562988103</v>
      </c>
      <c r="D115" s="92">
        <v>0.70035780948473558</v>
      </c>
      <c r="E115" s="92">
        <v>8.5941852873387443</v>
      </c>
      <c r="F115" s="92">
        <v>8.6495559062645704</v>
      </c>
      <c r="G115" s="92">
        <v>0.58806637490860603</v>
      </c>
      <c r="H115" s="92">
        <v>59.091858637711191</v>
      </c>
      <c r="I115" s="92">
        <v>12.703365492139298</v>
      </c>
      <c r="J115" s="92">
        <v>2.4491904210484807</v>
      </c>
      <c r="K115" s="92">
        <v>0.21132341949918709</v>
      </c>
      <c r="L115" s="92">
        <v>0.12391038478290772</v>
      </c>
      <c r="M115" s="92">
        <v>0.37648709769761168</v>
      </c>
      <c r="N115" s="91">
        <v>100</v>
      </c>
    </row>
    <row r="116" spans="1:14">
      <c r="A116" s="3" t="s">
        <v>97</v>
      </c>
      <c r="B116" s="92">
        <v>3.2156662918189483</v>
      </c>
      <c r="C116" s="92">
        <v>0.10999437728422827</v>
      </c>
      <c r="D116" s="92">
        <v>0</v>
      </c>
      <c r="E116" s="92">
        <v>1.7634242339049759</v>
      </c>
      <c r="F116" s="92">
        <v>10.432246274950799</v>
      </c>
      <c r="G116" s="92">
        <v>3.3736294630306434</v>
      </c>
      <c r="H116" s="92">
        <v>66.646577171773956</v>
      </c>
      <c r="I116" s="92">
        <v>13.342353106550462</v>
      </c>
      <c r="J116" s="92">
        <v>0.2848256958110767</v>
      </c>
      <c r="K116" s="92">
        <v>3.5141973573235868E-2</v>
      </c>
      <c r="L116" s="92">
        <v>0.63800253022209719</v>
      </c>
      <c r="M116" s="92">
        <v>0.15813888107956139</v>
      </c>
      <c r="N116" s="91">
        <v>100</v>
      </c>
    </row>
    <row r="117" spans="1:14">
      <c r="A117" s="3" t="s">
        <v>98</v>
      </c>
      <c r="B117" s="92">
        <v>0.10562515352493246</v>
      </c>
      <c r="C117" s="92">
        <v>0</v>
      </c>
      <c r="D117" s="92">
        <v>0</v>
      </c>
      <c r="E117" s="92">
        <v>3.4846475067550977</v>
      </c>
      <c r="F117" s="92">
        <v>23.599115696389095</v>
      </c>
      <c r="G117" s="92">
        <v>6.5792188651436989</v>
      </c>
      <c r="H117" s="92">
        <v>58.686809137803984</v>
      </c>
      <c r="I117" s="92">
        <v>6.9638909358879886</v>
      </c>
      <c r="J117" s="92">
        <v>0.23679685580938348</v>
      </c>
      <c r="K117" s="92">
        <v>4.9127978383689513E-2</v>
      </c>
      <c r="L117" s="92">
        <v>0.24563989191844759</v>
      </c>
      <c r="M117" s="92">
        <v>4.9127978383689513E-2</v>
      </c>
      <c r="N117" s="91">
        <v>100</v>
      </c>
    </row>
    <row r="118" spans="1:14">
      <c r="A118" s="3" t="s">
        <v>99</v>
      </c>
      <c r="B118" s="92">
        <v>0</v>
      </c>
      <c r="C118" s="92">
        <v>5.3005406551468251E-2</v>
      </c>
      <c r="D118" s="92">
        <v>0</v>
      </c>
      <c r="E118" s="92">
        <v>2.1732216686101982</v>
      </c>
      <c r="F118" s="92">
        <v>23.05735184988869</v>
      </c>
      <c r="G118" s="92">
        <v>1.696173009646984</v>
      </c>
      <c r="H118" s="92">
        <v>62.472172161560472</v>
      </c>
      <c r="I118" s="92">
        <v>10.389059684087778</v>
      </c>
      <c r="J118" s="92">
        <v>0.1060108131029365</v>
      </c>
      <c r="K118" s="92">
        <v>0</v>
      </c>
      <c r="L118" s="92">
        <v>0</v>
      </c>
      <c r="M118" s="92">
        <v>5.3005406551468251E-2</v>
      </c>
      <c r="N118" s="91">
        <v>100</v>
      </c>
    </row>
    <row r="119" spans="1:14">
      <c r="A119" s="3" t="s">
        <v>100</v>
      </c>
      <c r="B119" s="92">
        <v>0</v>
      </c>
      <c r="C119" s="92">
        <v>0</v>
      </c>
      <c r="D119" s="92">
        <v>0</v>
      </c>
      <c r="E119" s="92">
        <v>2.9636814311887059</v>
      </c>
      <c r="F119" s="92">
        <v>23.016642803257742</v>
      </c>
      <c r="G119" s="92">
        <v>2.886702692716272</v>
      </c>
      <c r="H119" s="92">
        <v>59.085800501901375</v>
      </c>
      <c r="I119" s="92">
        <v>11.508321401628871</v>
      </c>
      <c r="J119" s="92">
        <v>0.34640432312595265</v>
      </c>
      <c r="K119" s="92">
        <v>3.8489369236216958E-2</v>
      </c>
      <c r="L119" s="92">
        <v>0</v>
      </c>
      <c r="M119" s="92">
        <v>0.15395747694486783</v>
      </c>
      <c r="N119" s="91">
        <v>100</v>
      </c>
    </row>
    <row r="120" spans="1:14">
      <c r="A120" s="3" t="s">
        <v>101</v>
      </c>
      <c r="B120" s="92">
        <v>0.29177039744336736</v>
      </c>
      <c r="C120" s="92">
        <v>8.8281512085738992E-2</v>
      </c>
      <c r="D120" s="92">
        <v>0</v>
      </c>
      <c r="E120" s="92">
        <v>0.5733884209968747</v>
      </c>
      <c r="F120" s="92">
        <v>18.731129826791669</v>
      </c>
      <c r="G120" s="92">
        <v>1.9770644631601246</v>
      </c>
      <c r="H120" s="92">
        <v>70.455267757826135</v>
      </c>
      <c r="I120" s="92">
        <v>6.8237194766671951</v>
      </c>
      <c r="J120" s="92">
        <v>8.8281512085738992E-2</v>
      </c>
      <c r="K120" s="92">
        <v>0.30898529230008648</v>
      </c>
      <c r="L120" s="92">
        <v>0.26484453625721693</v>
      </c>
      <c r="M120" s="92">
        <v>0.39726680438582546</v>
      </c>
      <c r="N120" s="91">
        <v>100</v>
      </c>
    </row>
    <row r="121" spans="1:14">
      <c r="A121" s="3" t="s">
        <v>102</v>
      </c>
      <c r="B121" s="92">
        <v>0.1035496831379696</v>
      </c>
      <c r="C121" s="92">
        <v>0</v>
      </c>
      <c r="D121" s="92">
        <v>0</v>
      </c>
      <c r="E121" s="92">
        <v>1.865965290146212</v>
      </c>
      <c r="F121" s="92">
        <v>13.009982189454499</v>
      </c>
      <c r="G121" s="92">
        <v>1.3461458807936046</v>
      </c>
      <c r="H121" s="92">
        <v>77.372323240690875</v>
      </c>
      <c r="I121" s="92">
        <v>5.628960775380027</v>
      </c>
      <c r="J121" s="92">
        <v>5.1774841568984799E-2</v>
      </c>
      <c r="K121" s="92">
        <v>0.25887420784492399</v>
      </c>
      <c r="L121" s="92">
        <v>0.36242389098289357</v>
      </c>
      <c r="M121" s="92">
        <v>0</v>
      </c>
      <c r="N121" s="91">
        <v>100</v>
      </c>
    </row>
    <row r="122" spans="1:14">
      <c r="A122" s="3" t="s">
        <v>103</v>
      </c>
      <c r="B122" s="92">
        <v>1.3439506208784009</v>
      </c>
      <c r="C122" s="92">
        <v>8.9383197705734205E-2</v>
      </c>
      <c r="D122" s="92">
        <v>0</v>
      </c>
      <c r="E122" s="92">
        <v>4.1925669282168485</v>
      </c>
      <c r="F122" s="92">
        <v>18.701760004658407</v>
      </c>
      <c r="G122" s="92">
        <v>2.9697349074869344</v>
      </c>
      <c r="H122" s="92">
        <v>60.917124015547436</v>
      </c>
      <c r="I122" s="92">
        <v>10.550419984569023</v>
      </c>
      <c r="J122" s="92">
        <v>0.50718413812178831</v>
      </c>
      <c r="K122" s="92">
        <v>2.9115048112617007E-2</v>
      </c>
      <c r="L122" s="92">
        <v>0.52407086602710606</v>
      </c>
      <c r="M122" s="92">
        <v>0.17469028867570202</v>
      </c>
      <c r="N122" s="91">
        <v>100</v>
      </c>
    </row>
    <row r="123" spans="1:14">
      <c r="A123" s="3" t="s">
        <v>104</v>
      </c>
      <c r="B123" s="92">
        <v>3.3362897265336291</v>
      </c>
      <c r="C123" s="92">
        <v>2.9563932002956393E-2</v>
      </c>
      <c r="D123" s="92">
        <v>0</v>
      </c>
      <c r="E123" s="92">
        <v>5.8536585365853657</v>
      </c>
      <c r="F123" s="92">
        <v>25.108943089430895</v>
      </c>
      <c r="G123" s="92">
        <v>3.4983000739098302</v>
      </c>
      <c r="H123" s="92">
        <v>54.325203252032523</v>
      </c>
      <c r="I123" s="92">
        <v>7.3176644493717662</v>
      </c>
      <c r="J123" s="92">
        <v>8.8691796008869186E-2</v>
      </c>
      <c r="K123" s="92">
        <v>0.11648189209164819</v>
      </c>
      <c r="L123" s="92">
        <v>0.11825572801182557</v>
      </c>
      <c r="M123" s="92">
        <v>0.20694752402069475</v>
      </c>
      <c r="N123" s="91">
        <v>100</v>
      </c>
    </row>
    <row r="124" spans="1:14">
      <c r="A124" s="93" t="s">
        <v>203</v>
      </c>
      <c r="B124" s="94"/>
      <c r="C124" s="94"/>
      <c r="D124" s="94"/>
    </row>
    <row r="125" spans="1:14">
      <c r="A125" s="20" t="s">
        <v>204</v>
      </c>
    </row>
    <row r="126" spans="1:14">
      <c r="A126" s="20" t="s">
        <v>205</v>
      </c>
    </row>
  </sheetData>
  <mergeCells count="17">
    <mergeCell ref="A124:D124"/>
    <mergeCell ref="B4:N4"/>
    <mergeCell ref="A1:N1"/>
    <mergeCell ref="A2:A4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126"/>
  <sheetViews>
    <sheetView tabSelected="1" workbookViewId="0">
      <selection activeCell="P32" sqref="P32"/>
    </sheetView>
  </sheetViews>
  <sheetFormatPr defaultRowHeight="12.75"/>
  <cols>
    <col min="1" max="1" width="20.42578125" customWidth="1"/>
  </cols>
  <sheetData>
    <row r="1" spans="1:14" ht="35.25" customHeight="1">
      <c r="A1" s="48" t="s">
        <v>209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84" t="s">
        <v>0</v>
      </c>
      <c r="B2" s="77" t="s">
        <v>184</v>
      </c>
      <c r="C2" s="77" t="s">
        <v>185</v>
      </c>
      <c r="D2" s="77" t="s">
        <v>186</v>
      </c>
      <c r="E2" s="78" t="s">
        <v>187</v>
      </c>
      <c r="F2" s="78" t="s">
        <v>188</v>
      </c>
      <c r="G2" s="78" t="s">
        <v>189</v>
      </c>
      <c r="H2" s="78" t="s">
        <v>190</v>
      </c>
      <c r="I2" s="78" t="s">
        <v>191</v>
      </c>
      <c r="J2" s="78" t="s">
        <v>192</v>
      </c>
      <c r="K2" s="78" t="s">
        <v>193</v>
      </c>
      <c r="L2" s="78" t="s">
        <v>194</v>
      </c>
      <c r="M2" s="78" t="s">
        <v>195</v>
      </c>
      <c r="N2" s="78" t="s">
        <v>178</v>
      </c>
    </row>
    <row r="3" spans="1:14" ht="54" customHeight="1">
      <c r="A3" s="85"/>
      <c r="B3" s="77"/>
      <c r="C3" s="77"/>
      <c r="D3" s="77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4" ht="13.5" customHeight="1">
      <c r="A4" s="86"/>
      <c r="B4" s="76" t="s">
        <v>140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spans="1:14">
      <c r="A5" s="82" t="s">
        <v>1</v>
      </c>
      <c r="B5" s="59">
        <v>0.17033844082861541</v>
      </c>
      <c r="C5" s="59">
        <v>7.1826836175416107</v>
      </c>
      <c r="D5" s="59">
        <v>3.9009855651731131</v>
      </c>
      <c r="E5" s="59">
        <v>18.907834604656468</v>
      </c>
      <c r="F5" s="59">
        <v>0.15504165155959626</v>
      </c>
      <c r="G5" s="59">
        <v>0.44302364411953549</v>
      </c>
      <c r="H5" s="59">
        <v>29.308062177151527</v>
      </c>
      <c r="I5" s="59">
        <v>10.659055783775473</v>
      </c>
      <c r="J5" s="59">
        <v>2.1853220248857825</v>
      </c>
      <c r="K5" s="59">
        <v>3.1146956584167502</v>
      </c>
      <c r="L5" s="59">
        <v>0.22136812409463236</v>
      </c>
      <c r="M5" s="59">
        <v>23.751588707796891</v>
      </c>
      <c r="N5" s="83">
        <v>100</v>
      </c>
    </row>
    <row r="6" spans="1:14">
      <c r="A6" s="82" t="s">
        <v>2</v>
      </c>
      <c r="B6" s="59">
        <v>0.27816744538823779</v>
      </c>
      <c r="C6" s="59">
        <v>0</v>
      </c>
      <c r="D6" s="59">
        <v>0</v>
      </c>
      <c r="E6" s="59">
        <v>2.9338595993848768</v>
      </c>
      <c r="F6" s="59">
        <v>0.11223654480809329</v>
      </c>
      <c r="G6" s="59">
        <v>0.27522192644302812</v>
      </c>
      <c r="H6" s="59">
        <v>37.808803910667315</v>
      </c>
      <c r="I6" s="59">
        <v>19.020995413581538</v>
      </c>
      <c r="J6" s="59">
        <v>2.1059233158688602</v>
      </c>
      <c r="K6" s="59">
        <v>11.450766264480599</v>
      </c>
      <c r="L6" s="59">
        <v>0.4287571014620819</v>
      </c>
      <c r="M6" s="59">
        <v>25.585268477915349</v>
      </c>
      <c r="N6" s="83">
        <v>100</v>
      </c>
    </row>
    <row r="7" spans="1:14">
      <c r="A7" s="82" t="s">
        <v>3</v>
      </c>
      <c r="B7" s="59">
        <v>0.3189157742019485</v>
      </c>
      <c r="C7" s="59">
        <v>0</v>
      </c>
      <c r="D7" s="59">
        <v>0</v>
      </c>
      <c r="E7" s="59">
        <v>9.8654637854281972</v>
      </c>
      <c r="F7" s="59">
        <v>0.20266458068969509</v>
      </c>
      <c r="G7" s="59">
        <v>0.7500010333439423</v>
      </c>
      <c r="H7" s="59">
        <v>34.669386772370864</v>
      </c>
      <c r="I7" s="59">
        <v>17.00411374223442</v>
      </c>
      <c r="J7" s="59">
        <v>2.7545332798750066</v>
      </c>
      <c r="K7" s="59">
        <v>12.908015855629452</v>
      </c>
      <c r="L7" s="59">
        <v>0.35831201200332319</v>
      </c>
      <c r="M7" s="59">
        <v>21.16859316422315</v>
      </c>
      <c r="N7" s="83">
        <v>100</v>
      </c>
    </row>
    <row r="8" spans="1:14">
      <c r="A8" s="82" t="s">
        <v>4</v>
      </c>
      <c r="B8" s="59">
        <v>0.17507929241846806</v>
      </c>
      <c r="C8" s="59">
        <v>0</v>
      </c>
      <c r="D8" s="59">
        <v>0</v>
      </c>
      <c r="E8" s="59">
        <v>3.5718488278053662</v>
      </c>
      <c r="F8" s="59">
        <v>0.20936055247243382</v>
      </c>
      <c r="G8" s="59">
        <v>1.090266502787733</v>
      </c>
      <c r="H8" s="59">
        <v>40.820478427632871</v>
      </c>
      <c r="I8" s="59">
        <v>20.355314377519655</v>
      </c>
      <c r="J8" s="59">
        <v>1.6959020970744616</v>
      </c>
      <c r="K8" s="59">
        <v>2.7078114340245585</v>
      </c>
      <c r="L8" s="59">
        <v>0.34811803364324767</v>
      </c>
      <c r="M8" s="59">
        <v>29.025820454621204</v>
      </c>
      <c r="N8" s="83">
        <v>100</v>
      </c>
    </row>
    <row r="9" spans="1:14">
      <c r="A9" s="82" t="s">
        <v>5</v>
      </c>
      <c r="B9" s="59">
        <v>9.1463862697008236E-2</v>
      </c>
      <c r="C9" s="59">
        <v>0</v>
      </c>
      <c r="D9" s="59">
        <v>0</v>
      </c>
      <c r="E9" s="59">
        <v>7.7400645434025419</v>
      </c>
      <c r="F9" s="59">
        <v>0.50880015491799813</v>
      </c>
      <c r="G9" s="59">
        <v>2.3600788767753542</v>
      </c>
      <c r="H9" s="59">
        <v>38.271920853501349</v>
      </c>
      <c r="I9" s="59">
        <v>13.017391101378788</v>
      </c>
      <c r="J9" s="59">
        <v>1.6649794552108035</v>
      </c>
      <c r="K9" s="59">
        <v>6.993916529283565</v>
      </c>
      <c r="L9" s="59">
        <v>0.30339548784040682</v>
      </c>
      <c r="M9" s="59">
        <v>29.047989134992189</v>
      </c>
      <c r="N9" s="83">
        <v>100</v>
      </c>
    </row>
    <row r="10" spans="1:14">
      <c r="A10" s="82" t="s">
        <v>6</v>
      </c>
      <c r="B10" s="59">
        <v>7.8309983644585482E-2</v>
      </c>
      <c r="C10" s="59">
        <v>0</v>
      </c>
      <c r="D10" s="59">
        <v>0</v>
      </c>
      <c r="E10" s="59">
        <v>5.1572717800219854</v>
      </c>
      <c r="F10" s="59">
        <v>0.90597347075949586</v>
      </c>
      <c r="G10" s="59">
        <v>0.70007461175537333</v>
      </c>
      <c r="H10" s="59">
        <v>37.628825470437754</v>
      </c>
      <c r="I10" s="59">
        <v>18.583227240409801</v>
      </c>
      <c r="J10" s="59">
        <v>5.5091582000353183</v>
      </c>
      <c r="K10" s="59">
        <v>4.1272227507606791</v>
      </c>
      <c r="L10" s="59">
        <v>0.22328053187918998</v>
      </c>
      <c r="M10" s="59">
        <v>27.086655960295822</v>
      </c>
      <c r="N10" s="83">
        <v>100</v>
      </c>
    </row>
    <row r="11" spans="1:14">
      <c r="A11" s="82" t="s">
        <v>7</v>
      </c>
      <c r="B11" s="59">
        <v>0.34204672612904274</v>
      </c>
      <c r="C11" s="59">
        <v>0</v>
      </c>
      <c r="D11" s="59">
        <v>0</v>
      </c>
      <c r="E11" s="59">
        <v>7.1786356426608133</v>
      </c>
      <c r="F11" s="59">
        <v>0.40821536823579258</v>
      </c>
      <c r="G11" s="59">
        <v>0.98831982574119737</v>
      </c>
      <c r="H11" s="59">
        <v>42.187720675307176</v>
      </c>
      <c r="I11" s="59">
        <v>19.947995317609482</v>
      </c>
      <c r="J11" s="59">
        <v>2.0621258704792118</v>
      </c>
      <c r="K11" s="59">
        <v>1.577590796006388</v>
      </c>
      <c r="L11" s="59">
        <v>0.31009973165882648</v>
      </c>
      <c r="M11" s="59">
        <v>24.997250046172063</v>
      </c>
      <c r="N11" s="83">
        <v>100</v>
      </c>
    </row>
    <row r="12" spans="1:14">
      <c r="A12" s="82" t="s">
        <v>8</v>
      </c>
      <c r="B12" s="59">
        <v>0.2800774402891657</v>
      </c>
      <c r="C12" s="59">
        <v>0</v>
      </c>
      <c r="D12" s="59">
        <v>0</v>
      </c>
      <c r="E12" s="59">
        <v>7.9776571576833684</v>
      </c>
      <c r="F12" s="59">
        <v>0.92175599282499521</v>
      </c>
      <c r="G12" s="59">
        <v>1.3837138683255914</v>
      </c>
      <c r="H12" s="59">
        <v>40.248015110244133</v>
      </c>
      <c r="I12" s="59">
        <v>17.89005448637927</v>
      </c>
      <c r="J12" s="59">
        <v>1.2525445550912555</v>
      </c>
      <c r="K12" s="59">
        <v>7.5570226552873327</v>
      </c>
      <c r="L12" s="59">
        <v>0.21315373360275597</v>
      </c>
      <c r="M12" s="59">
        <v>22.276005000272129</v>
      </c>
      <c r="N12" s="83">
        <v>100</v>
      </c>
    </row>
    <row r="13" spans="1:14">
      <c r="A13" s="82" t="s">
        <v>9</v>
      </c>
      <c r="B13" s="59">
        <v>0</v>
      </c>
      <c r="C13" s="59">
        <v>0</v>
      </c>
      <c r="D13" s="59">
        <v>0</v>
      </c>
      <c r="E13" s="59">
        <v>3.6996476387730977</v>
      </c>
      <c r="F13" s="59">
        <v>0.11299960203224992</v>
      </c>
      <c r="G13" s="59">
        <v>0.14626041034251372</v>
      </c>
      <c r="H13" s="59">
        <v>34.005472782782235</v>
      </c>
      <c r="I13" s="59">
        <v>14.616309706055793</v>
      </c>
      <c r="J13" s="59">
        <v>3.3728493038469249</v>
      </c>
      <c r="K13" s="59">
        <v>4.9966739191689742</v>
      </c>
      <c r="L13" s="59">
        <v>0.15657271335573961</v>
      </c>
      <c r="M13" s="59">
        <v>38.893213923642485</v>
      </c>
      <c r="N13" s="83">
        <v>100</v>
      </c>
    </row>
    <row r="14" spans="1:14">
      <c r="A14" s="82" t="s">
        <v>10</v>
      </c>
      <c r="B14" s="59">
        <v>9.2662661580516115E-2</v>
      </c>
      <c r="C14" s="59">
        <v>0</v>
      </c>
      <c r="D14" s="59">
        <v>0</v>
      </c>
      <c r="E14" s="59">
        <v>5.6066850170416132</v>
      </c>
      <c r="F14" s="59">
        <v>1.1656487633692618</v>
      </c>
      <c r="G14" s="59">
        <v>1.4606843018759434</v>
      </c>
      <c r="H14" s="59">
        <v>32.8815830584143</v>
      </c>
      <c r="I14" s="59">
        <v>14.693684564420147</v>
      </c>
      <c r="J14" s="59">
        <v>17.540150850061121</v>
      </c>
      <c r="K14" s="59">
        <v>0.65356875985283258</v>
      </c>
      <c r="L14" s="59">
        <v>0.23842815614371263</v>
      </c>
      <c r="M14" s="59">
        <v>25.666903867240539</v>
      </c>
      <c r="N14" s="83">
        <v>100</v>
      </c>
    </row>
    <row r="15" spans="1:14">
      <c r="A15" s="82" t="s">
        <v>11</v>
      </c>
      <c r="B15" s="59">
        <v>0.2324382251813622</v>
      </c>
      <c r="C15" s="59">
        <v>0</v>
      </c>
      <c r="D15" s="59">
        <v>0</v>
      </c>
      <c r="E15" s="59">
        <v>7.3837987087821357</v>
      </c>
      <c r="F15" s="59">
        <v>1.230720244841901</v>
      </c>
      <c r="G15" s="59">
        <v>0.42443381498563604</v>
      </c>
      <c r="H15" s="59">
        <v>24.578429485580134</v>
      </c>
      <c r="I15" s="59">
        <v>12.245231594680202</v>
      </c>
      <c r="J15" s="59">
        <v>14.510969649014005</v>
      </c>
      <c r="K15" s="59">
        <v>2.0367690563939522</v>
      </c>
      <c r="L15" s="59">
        <v>8.3879261387263176E-2</v>
      </c>
      <c r="M15" s="59">
        <v>37.273329959153415</v>
      </c>
      <c r="N15" s="83">
        <v>100.00000000000001</v>
      </c>
    </row>
    <row r="16" spans="1:14">
      <c r="A16" s="82" t="s">
        <v>12</v>
      </c>
      <c r="B16" s="59">
        <v>4.3602309791592271</v>
      </c>
      <c r="C16" s="59">
        <v>0</v>
      </c>
      <c r="D16" s="59">
        <v>1.0969960736568847</v>
      </c>
      <c r="E16" s="59">
        <v>25.766562139240534</v>
      </c>
      <c r="F16" s="59">
        <v>0.16083539116172374</v>
      </c>
      <c r="G16" s="59">
        <v>0.48279348994723342</v>
      </c>
      <c r="H16" s="59">
        <v>20.183770518668769</v>
      </c>
      <c r="I16" s="59">
        <v>6.3986794498973545</v>
      </c>
      <c r="J16" s="59">
        <v>18.867810205582565</v>
      </c>
      <c r="K16" s="59">
        <v>0.27257603648322615</v>
      </c>
      <c r="L16" s="59">
        <v>0.30986171204096741</v>
      </c>
      <c r="M16" s="59">
        <v>22.099884004161506</v>
      </c>
      <c r="N16" s="83">
        <v>100</v>
      </c>
    </row>
    <row r="17" spans="1:14">
      <c r="A17" s="82" t="s">
        <v>13</v>
      </c>
      <c r="B17" s="59">
        <v>0.36239737155144375</v>
      </c>
      <c r="C17" s="59">
        <v>0</v>
      </c>
      <c r="D17" s="59">
        <v>0</v>
      </c>
      <c r="E17" s="59">
        <v>16.486784031525051</v>
      </c>
      <c r="F17" s="59">
        <v>0.94809362008196574</v>
      </c>
      <c r="G17" s="59">
        <v>1.1852513159834885</v>
      </c>
      <c r="H17" s="59">
        <v>31.53961003539639</v>
      </c>
      <c r="I17" s="59">
        <v>11.213745155120739</v>
      </c>
      <c r="J17" s="59">
        <v>9.5329873463074435</v>
      </c>
      <c r="K17" s="59">
        <v>2.8808885544150682</v>
      </c>
      <c r="L17" s="59">
        <v>0.24658491574992997</v>
      </c>
      <c r="M17" s="59">
        <v>25.603657653868478</v>
      </c>
      <c r="N17" s="83">
        <v>100</v>
      </c>
    </row>
    <row r="18" spans="1:14">
      <c r="A18" s="82" t="s">
        <v>14</v>
      </c>
      <c r="B18" s="59">
        <v>0.30178569181214293</v>
      </c>
      <c r="C18" s="59">
        <v>0</v>
      </c>
      <c r="D18" s="59">
        <v>0</v>
      </c>
      <c r="E18" s="59">
        <v>15.291869294555122</v>
      </c>
      <c r="F18" s="59">
        <v>0.5672963955247029</v>
      </c>
      <c r="G18" s="59">
        <v>1.166907142693218</v>
      </c>
      <c r="H18" s="59">
        <v>33.840751321631075</v>
      </c>
      <c r="I18" s="59">
        <v>19.153045655403897</v>
      </c>
      <c r="J18" s="59">
        <v>3.7601986388736095</v>
      </c>
      <c r="K18" s="59">
        <v>1.8365138107763366</v>
      </c>
      <c r="L18" s="59">
        <v>0.12037373602024887</v>
      </c>
      <c r="M18" s="59">
        <v>23.961258312709646</v>
      </c>
      <c r="N18" s="83">
        <v>100</v>
      </c>
    </row>
    <row r="19" spans="1:14">
      <c r="A19" s="82" t="s">
        <v>105</v>
      </c>
      <c r="B19" s="59">
        <v>0.52970161309341324</v>
      </c>
      <c r="C19" s="59">
        <v>0</v>
      </c>
      <c r="D19" s="59">
        <v>0</v>
      </c>
      <c r="E19" s="59">
        <v>16.174231481263121</v>
      </c>
      <c r="F19" s="59">
        <v>0.38573332075560696</v>
      </c>
      <c r="G19" s="59">
        <v>0.25996833950428039</v>
      </c>
      <c r="H19" s="59">
        <v>26.998052908992289</v>
      </c>
      <c r="I19" s="59">
        <v>15.913378770370024</v>
      </c>
      <c r="J19" s="59">
        <v>4.3817654411244487</v>
      </c>
      <c r="K19" s="59">
        <v>6.0401091903874731</v>
      </c>
      <c r="L19" s="59">
        <v>0.35050586043440324</v>
      </c>
      <c r="M19" s="59">
        <v>28.966553074074948</v>
      </c>
      <c r="N19" s="83">
        <v>100</v>
      </c>
    </row>
    <row r="20" spans="1:14">
      <c r="A20" s="82" t="s">
        <v>15</v>
      </c>
      <c r="B20" s="59">
        <v>0.47352376731935514</v>
      </c>
      <c r="C20" s="59">
        <v>0</v>
      </c>
      <c r="D20" s="59">
        <v>0</v>
      </c>
      <c r="E20" s="59">
        <v>7.6133091746867896</v>
      </c>
      <c r="F20" s="59">
        <v>0.14271232031411005</v>
      </c>
      <c r="G20" s="59">
        <v>0.5558394712734871</v>
      </c>
      <c r="H20" s="59">
        <v>31.71036784755751</v>
      </c>
      <c r="I20" s="59">
        <v>16.270395770569099</v>
      </c>
      <c r="J20" s="59">
        <v>5.4803675259187257</v>
      </c>
      <c r="K20" s="59">
        <v>2.0048221992707136</v>
      </c>
      <c r="L20" s="59">
        <v>0.12228230117064605</v>
      </c>
      <c r="M20" s="59">
        <v>35.626379621919561</v>
      </c>
      <c r="N20" s="83">
        <v>100</v>
      </c>
    </row>
    <row r="21" spans="1:14">
      <c r="A21" s="82" t="s">
        <v>16</v>
      </c>
      <c r="B21" s="59">
        <v>6.0620371969421973E-2</v>
      </c>
      <c r="C21" s="59">
        <v>0</v>
      </c>
      <c r="D21" s="59">
        <v>0</v>
      </c>
      <c r="E21" s="59">
        <v>0.72051306451252894</v>
      </c>
      <c r="F21" s="59">
        <v>0.49577125912976883</v>
      </c>
      <c r="G21" s="59">
        <v>1.0024682829749567</v>
      </c>
      <c r="H21" s="59">
        <v>19.817222529631735</v>
      </c>
      <c r="I21" s="59">
        <v>9.1731780699930354</v>
      </c>
      <c r="J21" s="59">
        <v>2.6325218897108673</v>
      </c>
      <c r="K21" s="59">
        <v>14.992263853693442</v>
      </c>
      <c r="L21" s="59">
        <v>4.5347797636040466E-2</v>
      </c>
      <c r="M21" s="59">
        <v>51.060092880748222</v>
      </c>
      <c r="N21" s="83">
        <v>100</v>
      </c>
    </row>
    <row r="22" spans="1:14">
      <c r="A22" s="82" t="s">
        <v>17</v>
      </c>
      <c r="B22" s="59">
        <v>1.0486062141435082</v>
      </c>
      <c r="C22" s="59">
        <v>7.7523059484625634</v>
      </c>
      <c r="D22" s="59">
        <v>18.084680203645522</v>
      </c>
      <c r="E22" s="59">
        <v>11.866793224818569</v>
      </c>
      <c r="F22" s="59">
        <v>6.2044362273216337E-2</v>
      </c>
      <c r="G22" s="59">
        <v>0.44745201309428156</v>
      </c>
      <c r="H22" s="59">
        <v>16.706518063631673</v>
      </c>
      <c r="I22" s="59">
        <v>7.658350911764841</v>
      </c>
      <c r="J22" s="59">
        <v>6.8313352811656678</v>
      </c>
      <c r="K22" s="59">
        <v>5.8588016120521882</v>
      </c>
      <c r="L22" s="59">
        <v>0.13609679177945275</v>
      </c>
      <c r="M22" s="59">
        <v>23.547015373168524</v>
      </c>
      <c r="N22" s="83">
        <v>100</v>
      </c>
    </row>
    <row r="23" spans="1:14">
      <c r="A23" s="82" t="s">
        <v>18</v>
      </c>
      <c r="B23" s="59">
        <v>0.31820914035621434</v>
      </c>
      <c r="C23" s="59">
        <v>0</v>
      </c>
      <c r="D23" s="59">
        <v>0</v>
      </c>
      <c r="E23" s="59">
        <v>9.4716158681310283</v>
      </c>
      <c r="F23" s="59">
        <v>0.16427774667013503</v>
      </c>
      <c r="G23" s="59">
        <v>1.2158728339160505</v>
      </c>
      <c r="H23" s="59">
        <v>23.836145513224665</v>
      </c>
      <c r="I23" s="59">
        <v>18.927624027641222</v>
      </c>
      <c r="J23" s="59">
        <v>4.1560888434276411</v>
      </c>
      <c r="K23" s="59">
        <v>9.5297553175698404</v>
      </c>
      <c r="L23" s="59">
        <v>0.1724196210354289</v>
      </c>
      <c r="M23" s="59">
        <v>32.207991088027768</v>
      </c>
      <c r="N23" s="83">
        <v>100</v>
      </c>
    </row>
    <row r="24" spans="1:14">
      <c r="A24" s="82" t="s">
        <v>19</v>
      </c>
      <c r="B24" s="59">
        <v>0.23873278137684728</v>
      </c>
      <c r="C24" s="59">
        <v>0.61850506403607097</v>
      </c>
      <c r="D24" s="59">
        <v>0</v>
      </c>
      <c r="E24" s="59">
        <v>13.67997978961141</v>
      </c>
      <c r="F24" s="59">
        <v>0.23174773618822916</v>
      </c>
      <c r="G24" s="59">
        <v>0.69147079740010275</v>
      </c>
      <c r="H24" s="59">
        <v>23.019910055982582</v>
      </c>
      <c r="I24" s="59">
        <v>13.166688489862434</v>
      </c>
      <c r="J24" s="59">
        <v>9.1052132775243617</v>
      </c>
      <c r="K24" s="59">
        <v>6.8625026711104846</v>
      </c>
      <c r="L24" s="59">
        <v>0.29716864722309161</v>
      </c>
      <c r="M24" s="59">
        <v>32.088080689684375</v>
      </c>
      <c r="N24" s="83">
        <v>100</v>
      </c>
    </row>
    <row r="25" spans="1:14">
      <c r="A25" s="82" t="s">
        <v>106</v>
      </c>
      <c r="B25" s="59">
        <v>0.12248099965907483</v>
      </c>
      <c r="C25" s="59">
        <v>0</v>
      </c>
      <c r="D25" s="59">
        <v>0</v>
      </c>
      <c r="E25" s="59">
        <v>15.440830256691694</v>
      </c>
      <c r="F25" s="59">
        <v>0.23790703137342945</v>
      </c>
      <c r="G25" s="59">
        <v>0.96076190535585093</v>
      </c>
      <c r="H25" s="59">
        <v>37.471403343561086</v>
      </c>
      <c r="I25" s="59">
        <v>14.88160386575864</v>
      </c>
      <c r="J25" s="59">
        <v>2.7173839607187693</v>
      </c>
      <c r="K25" s="59">
        <v>7.4946756429765253</v>
      </c>
      <c r="L25" s="59">
        <v>0.19740917670732822</v>
      </c>
      <c r="M25" s="59">
        <v>20.475543817197593</v>
      </c>
      <c r="N25" s="83">
        <v>100</v>
      </c>
    </row>
    <row r="26" spans="1:14">
      <c r="A26" s="82" t="s">
        <v>20</v>
      </c>
      <c r="B26" s="59">
        <v>0.18569455155572825</v>
      </c>
      <c r="C26" s="59">
        <v>0</v>
      </c>
      <c r="D26" s="59">
        <v>0</v>
      </c>
      <c r="E26" s="59">
        <v>14.258247306405458</v>
      </c>
      <c r="F26" s="59">
        <v>0.27584518184248202</v>
      </c>
      <c r="G26" s="59">
        <v>0.48142011256624989</v>
      </c>
      <c r="H26" s="59">
        <v>30.928712897012154</v>
      </c>
      <c r="I26" s="59">
        <v>15.329976895456369</v>
      </c>
      <c r="J26" s="59">
        <v>3.6497226785523775</v>
      </c>
      <c r="K26" s="59">
        <v>12.053532940213598</v>
      </c>
      <c r="L26" s="59">
        <v>0.26005897977043474</v>
      </c>
      <c r="M26" s="59">
        <v>22.576788456625145</v>
      </c>
      <c r="N26" s="83">
        <v>100</v>
      </c>
    </row>
    <row r="27" spans="1:14">
      <c r="A27" s="82" t="s">
        <v>21</v>
      </c>
      <c r="B27" s="59">
        <v>0.37348804384105172</v>
      </c>
      <c r="C27" s="59">
        <v>0</v>
      </c>
      <c r="D27" s="59">
        <v>0</v>
      </c>
      <c r="E27" s="59">
        <v>4.2358921938043235</v>
      </c>
      <c r="F27" s="59">
        <v>1.0263892623448938</v>
      </c>
      <c r="G27" s="59">
        <v>2.3427165506169656</v>
      </c>
      <c r="H27" s="59">
        <v>24.068604729118444</v>
      </c>
      <c r="I27" s="59">
        <v>15.638487218433198</v>
      </c>
      <c r="J27" s="59">
        <v>2.4308081139394448</v>
      </c>
      <c r="K27" s="59">
        <v>22.345700994742622</v>
      </c>
      <c r="L27" s="59">
        <v>0.14518527703066553</v>
      </c>
      <c r="M27" s="59">
        <v>27.392727616128401</v>
      </c>
      <c r="N27" s="83">
        <v>100</v>
      </c>
    </row>
    <row r="28" spans="1:14">
      <c r="A28" s="82" t="s">
        <v>22</v>
      </c>
      <c r="B28" s="59">
        <v>0.13545742097716676</v>
      </c>
      <c r="C28" s="59">
        <v>0</v>
      </c>
      <c r="D28" s="59">
        <v>0</v>
      </c>
      <c r="E28" s="59">
        <v>4.3536591516618746</v>
      </c>
      <c r="F28" s="59">
        <v>0.1731044967540655</v>
      </c>
      <c r="G28" s="59">
        <v>0.74134117257131316</v>
      </c>
      <c r="H28" s="59">
        <v>35.904430466391432</v>
      </c>
      <c r="I28" s="59">
        <v>13.592071417763654</v>
      </c>
      <c r="J28" s="59">
        <v>3.1092521741636583</v>
      </c>
      <c r="K28" s="59">
        <v>21.601459769866487</v>
      </c>
      <c r="L28" s="59">
        <v>0.23629394260352043</v>
      </c>
      <c r="M28" s="59">
        <v>20.152929987246825</v>
      </c>
      <c r="N28" s="83">
        <v>100</v>
      </c>
    </row>
    <row r="29" spans="1:14">
      <c r="A29" s="82" t="s">
        <v>23</v>
      </c>
      <c r="B29" s="59">
        <v>0.17952402851230168</v>
      </c>
      <c r="C29" s="59">
        <v>0</v>
      </c>
      <c r="D29" s="59">
        <v>0</v>
      </c>
      <c r="E29" s="59">
        <v>5.4614279144630951</v>
      </c>
      <c r="F29" s="59">
        <v>0.61186479650494363</v>
      </c>
      <c r="G29" s="59">
        <v>0.76080708208783632</v>
      </c>
      <c r="H29" s="59">
        <v>29.496206024373418</v>
      </c>
      <c r="I29" s="59">
        <v>12.70067831685445</v>
      </c>
      <c r="J29" s="59">
        <v>4.6424465394343528</v>
      </c>
      <c r="K29" s="59">
        <v>23.772016555530008</v>
      </c>
      <c r="L29" s="59">
        <v>0.25942745458726146</v>
      </c>
      <c r="M29" s="59">
        <v>22.115601287652336</v>
      </c>
      <c r="N29" s="83">
        <v>100</v>
      </c>
    </row>
    <row r="30" spans="1:14">
      <c r="A30" s="82" t="s">
        <v>107</v>
      </c>
      <c r="B30" s="59">
        <v>0.29685949328998756</v>
      </c>
      <c r="C30" s="59">
        <v>0</v>
      </c>
      <c r="D30" s="59">
        <v>0</v>
      </c>
      <c r="E30" s="59">
        <v>12.297451434083264</v>
      </c>
      <c r="F30" s="59">
        <v>0.38693486300107266</v>
      </c>
      <c r="G30" s="59">
        <v>0.74520129839723537</v>
      </c>
      <c r="H30" s="59">
        <v>17.096755646801018</v>
      </c>
      <c r="I30" s="59">
        <v>5.0815034900995135</v>
      </c>
      <c r="J30" s="59">
        <v>8.1958707585397228</v>
      </c>
      <c r="K30" s="59">
        <v>32.704353432120534</v>
      </c>
      <c r="L30" s="59">
        <v>0.22826074715335951</v>
      </c>
      <c r="M30" s="59">
        <v>22.966808836514293</v>
      </c>
      <c r="N30" s="83">
        <v>100</v>
      </c>
    </row>
    <row r="31" spans="1:14">
      <c r="A31" s="82" t="s">
        <v>24</v>
      </c>
      <c r="B31" s="59">
        <v>0.17020376371486542</v>
      </c>
      <c r="C31" s="59">
        <v>0</v>
      </c>
      <c r="D31" s="59">
        <v>0</v>
      </c>
      <c r="E31" s="59">
        <v>19.259761302615146</v>
      </c>
      <c r="F31" s="59">
        <v>0.60242722381039382</v>
      </c>
      <c r="G31" s="59">
        <v>1.9680582896376264</v>
      </c>
      <c r="H31" s="59">
        <v>36.278763955266221</v>
      </c>
      <c r="I31" s="59">
        <v>10.681711406399605</v>
      </c>
      <c r="J31" s="59">
        <v>2.657527773160556</v>
      </c>
      <c r="K31" s="59">
        <v>7.0459069360437718</v>
      </c>
      <c r="L31" s="59">
        <v>0.29612226647123224</v>
      </c>
      <c r="M31" s="59">
        <v>21.039517082880579</v>
      </c>
      <c r="N31" s="83">
        <v>100</v>
      </c>
    </row>
    <row r="32" spans="1:14">
      <c r="A32" s="82" t="s">
        <v>25</v>
      </c>
      <c r="B32" s="59">
        <v>0.26027853109517302</v>
      </c>
      <c r="C32" s="59">
        <v>0</v>
      </c>
      <c r="D32" s="59">
        <v>0</v>
      </c>
      <c r="E32" s="59">
        <v>13.539471055637071</v>
      </c>
      <c r="F32" s="59">
        <v>0.36878729332159121</v>
      </c>
      <c r="G32" s="59">
        <v>1.4437447516570674</v>
      </c>
      <c r="H32" s="59">
        <v>36.009855398075715</v>
      </c>
      <c r="I32" s="59">
        <v>12.695452104466197</v>
      </c>
      <c r="J32" s="59">
        <v>8.9179240234051544</v>
      </c>
      <c r="K32" s="59">
        <v>7.9362298416360337</v>
      </c>
      <c r="L32" s="59">
        <v>0.22035161808131043</v>
      </c>
      <c r="M32" s="59">
        <v>18.607905382624693</v>
      </c>
      <c r="N32" s="83">
        <v>100</v>
      </c>
    </row>
    <row r="33" spans="1:14">
      <c r="A33" s="82" t="s">
        <v>26</v>
      </c>
      <c r="B33" s="59">
        <v>0.46620396082560162</v>
      </c>
      <c r="C33" s="59">
        <v>0</v>
      </c>
      <c r="D33" s="59">
        <v>0</v>
      </c>
      <c r="E33" s="59">
        <v>8.6174135947382808</v>
      </c>
      <c r="F33" s="59">
        <v>0.31721586011155362</v>
      </c>
      <c r="G33" s="59">
        <v>0.74073821684480945</v>
      </c>
      <c r="H33" s="59">
        <v>34.956915203532638</v>
      </c>
      <c r="I33" s="59">
        <v>15.32732974208181</v>
      </c>
      <c r="J33" s="59">
        <v>2.8826551183284432</v>
      </c>
      <c r="K33" s="59">
        <v>15.112490672627096</v>
      </c>
      <c r="L33" s="59">
        <v>0.19010236543312511</v>
      </c>
      <c r="M33" s="59">
        <v>21.388935265476618</v>
      </c>
      <c r="N33" s="83">
        <v>100</v>
      </c>
    </row>
    <row r="34" spans="1:14">
      <c r="A34" s="82" t="s">
        <v>27</v>
      </c>
      <c r="B34" s="59">
        <v>8.0133961469043627E-2</v>
      </c>
      <c r="C34" s="59">
        <v>0</v>
      </c>
      <c r="D34" s="59">
        <v>0</v>
      </c>
      <c r="E34" s="59">
        <v>9.793747625420389</v>
      </c>
      <c r="F34" s="59">
        <v>0.87717804033211899</v>
      </c>
      <c r="G34" s="59">
        <v>3.2976384180874647</v>
      </c>
      <c r="H34" s="59">
        <v>42.210675295262547</v>
      </c>
      <c r="I34" s="59">
        <v>16.73829596093729</v>
      </c>
      <c r="J34" s="59">
        <v>2.4598608098270009</v>
      </c>
      <c r="K34" s="59">
        <v>4.5221623727354938</v>
      </c>
      <c r="L34" s="59">
        <v>0.19618748977032957</v>
      </c>
      <c r="M34" s="59">
        <v>19.824120026158333</v>
      </c>
      <c r="N34" s="83">
        <v>100</v>
      </c>
    </row>
    <row r="35" spans="1:14">
      <c r="A35" s="82" t="s">
        <v>28</v>
      </c>
      <c r="B35" s="59">
        <v>0.21410130098167127</v>
      </c>
      <c r="C35" s="59">
        <v>0</v>
      </c>
      <c r="D35" s="59">
        <v>0</v>
      </c>
      <c r="E35" s="59">
        <v>6.9055276007723334</v>
      </c>
      <c r="F35" s="59">
        <v>0.17983228197637757</v>
      </c>
      <c r="G35" s="59">
        <v>1.172192612704438</v>
      </c>
      <c r="H35" s="59">
        <v>28.549615814671863</v>
      </c>
      <c r="I35" s="59">
        <v>16.000629332919114</v>
      </c>
      <c r="J35" s="59">
        <v>2.7080932133330502</v>
      </c>
      <c r="K35" s="59">
        <v>24.596107984241055</v>
      </c>
      <c r="L35" s="59">
        <v>7.9867631910701981E-2</v>
      </c>
      <c r="M35" s="59">
        <v>19.594032226489386</v>
      </c>
      <c r="N35" s="83">
        <v>100</v>
      </c>
    </row>
    <row r="36" spans="1:14">
      <c r="A36" s="82" t="s">
        <v>29</v>
      </c>
      <c r="B36" s="59">
        <v>0.621943652189754</v>
      </c>
      <c r="C36" s="59">
        <v>0</v>
      </c>
      <c r="D36" s="59">
        <v>0</v>
      </c>
      <c r="E36" s="59">
        <v>22.384670014061335</v>
      </c>
      <c r="F36" s="59">
        <v>0.54927978355791618</v>
      </c>
      <c r="G36" s="59">
        <v>1.3159018325277954</v>
      </c>
      <c r="H36" s="59">
        <v>18.058612496370813</v>
      </c>
      <c r="I36" s="59">
        <v>6.4861375591344599</v>
      </c>
      <c r="J36" s="59">
        <v>2.0510264205079163</v>
      </c>
      <c r="K36" s="59">
        <v>10.181222923391344</v>
      </c>
      <c r="L36" s="59">
        <v>12.594003153837834</v>
      </c>
      <c r="M36" s="59">
        <v>25.757202164420839</v>
      </c>
      <c r="N36" s="83">
        <v>100</v>
      </c>
    </row>
    <row r="37" spans="1:14">
      <c r="A37" s="82" t="s">
        <v>30</v>
      </c>
      <c r="B37" s="59">
        <v>0.11875576455295743</v>
      </c>
      <c r="C37" s="59">
        <v>2.8041351101801468</v>
      </c>
      <c r="D37" s="59">
        <v>0</v>
      </c>
      <c r="E37" s="59">
        <v>9.9992152536579368</v>
      </c>
      <c r="F37" s="59">
        <v>0.19750707214912597</v>
      </c>
      <c r="G37" s="59">
        <v>0.40644578572350215</v>
      </c>
      <c r="H37" s="59">
        <v>29.168178938263353</v>
      </c>
      <c r="I37" s="59">
        <v>13.319295931618411</v>
      </c>
      <c r="J37" s="59">
        <v>7.9154370420898195</v>
      </c>
      <c r="K37" s="59">
        <v>20.071723803494486</v>
      </c>
      <c r="L37" s="59">
        <v>0.2074295859934851</v>
      </c>
      <c r="M37" s="59">
        <v>15.791875712276779</v>
      </c>
      <c r="N37" s="83">
        <v>100</v>
      </c>
    </row>
    <row r="38" spans="1:14">
      <c r="A38" s="82" t="s">
        <v>31</v>
      </c>
      <c r="B38" s="59">
        <v>1.0455238617554976</v>
      </c>
      <c r="C38" s="59">
        <v>0</v>
      </c>
      <c r="D38" s="59">
        <v>0</v>
      </c>
      <c r="E38" s="59">
        <v>3.8220631723479435</v>
      </c>
      <c r="F38" s="59">
        <v>0.29468395084622384</v>
      </c>
      <c r="G38" s="59">
        <v>1.5327511003178147</v>
      </c>
      <c r="H38" s="59">
        <v>42.78406546471782</v>
      </c>
      <c r="I38" s="59">
        <v>16.317057244145285</v>
      </c>
      <c r="J38" s="59">
        <v>2.4730764905829368</v>
      </c>
      <c r="K38" s="59">
        <v>21.030816789932512</v>
      </c>
      <c r="L38" s="59">
        <v>0.37438424617132804</v>
      </c>
      <c r="M38" s="59">
        <v>10.325577679182638</v>
      </c>
      <c r="N38" s="83">
        <v>100</v>
      </c>
    </row>
    <row r="39" spans="1:14">
      <c r="A39" s="82" t="s">
        <v>32</v>
      </c>
      <c r="B39" s="59">
        <v>0.12571067889632709</v>
      </c>
      <c r="C39" s="59">
        <v>0</v>
      </c>
      <c r="D39" s="59">
        <v>0</v>
      </c>
      <c r="E39" s="59">
        <v>3.8237633659254251</v>
      </c>
      <c r="F39" s="59">
        <v>0.42224240163124704</v>
      </c>
      <c r="G39" s="59">
        <v>1.3500845892669007</v>
      </c>
      <c r="H39" s="59">
        <v>34.39580268292282</v>
      </c>
      <c r="I39" s="59">
        <v>17.115189228888465</v>
      </c>
      <c r="J39" s="59">
        <v>1.5815611823256532</v>
      </c>
      <c r="K39" s="59">
        <v>20.077397419382084</v>
      </c>
      <c r="L39" s="59">
        <v>9.5382904286247266E-2</v>
      </c>
      <c r="M39" s="59">
        <v>21.012865546474821</v>
      </c>
      <c r="N39" s="83">
        <v>100</v>
      </c>
    </row>
    <row r="40" spans="1:14">
      <c r="A40" s="82" t="s">
        <v>33</v>
      </c>
      <c r="B40" s="59">
        <v>0.14429434585345541</v>
      </c>
      <c r="C40" s="59">
        <v>0</v>
      </c>
      <c r="D40" s="59">
        <v>0</v>
      </c>
      <c r="E40" s="59">
        <v>11.102993285746642</v>
      </c>
      <c r="F40" s="59">
        <v>0.26883427590652542</v>
      </c>
      <c r="G40" s="59">
        <v>0.48972967079533025</v>
      </c>
      <c r="H40" s="59">
        <v>34.903551804620683</v>
      </c>
      <c r="I40" s="59">
        <v>17.058738898327423</v>
      </c>
      <c r="J40" s="59">
        <v>2.1033535298583921</v>
      </c>
      <c r="K40" s="59">
        <v>15.705940768224785</v>
      </c>
      <c r="L40" s="59">
        <v>0.16728028059700487</v>
      </c>
      <c r="M40" s="59">
        <v>18.055283140069768</v>
      </c>
      <c r="N40" s="83">
        <v>100</v>
      </c>
    </row>
    <row r="41" spans="1:14">
      <c r="A41" s="82" t="s">
        <v>34</v>
      </c>
      <c r="B41" s="59">
        <v>0.25470158080391586</v>
      </c>
      <c r="C41" s="59">
        <v>0</v>
      </c>
      <c r="D41" s="59">
        <v>0</v>
      </c>
      <c r="E41" s="59">
        <v>3.1317374068456263</v>
      </c>
      <c r="F41" s="59">
        <v>0.20684466335147769</v>
      </c>
      <c r="G41" s="59">
        <v>0.54987276965485998</v>
      </c>
      <c r="H41" s="59">
        <v>40.686008034501938</v>
      </c>
      <c r="I41" s="59">
        <v>20.848593078894051</v>
      </c>
      <c r="J41" s="59">
        <v>2.7015872276632247</v>
      </c>
      <c r="K41" s="59">
        <v>9.5187890593947682</v>
      </c>
      <c r="L41" s="59">
        <v>0.18998232666521592</v>
      </c>
      <c r="M41" s="59">
        <v>21.9118838522249</v>
      </c>
      <c r="N41" s="83">
        <v>100</v>
      </c>
    </row>
    <row r="42" spans="1:14">
      <c r="A42" s="82" t="s">
        <v>35</v>
      </c>
      <c r="B42" s="59">
        <v>2.3775801325147089E-2</v>
      </c>
      <c r="C42" s="59">
        <v>0.35559470279096322</v>
      </c>
      <c r="D42" s="59">
        <v>0</v>
      </c>
      <c r="E42" s="59">
        <v>25.080189842148215</v>
      </c>
      <c r="F42" s="59">
        <v>0.4230051888738906</v>
      </c>
      <c r="G42" s="59">
        <v>0.38707267879550722</v>
      </c>
      <c r="H42" s="59">
        <v>26.379838559346634</v>
      </c>
      <c r="I42" s="59">
        <v>10.666908484230678</v>
      </c>
      <c r="J42" s="59">
        <v>14.714862092123498</v>
      </c>
      <c r="K42" s="59">
        <v>0.58879943613937169</v>
      </c>
      <c r="L42" s="59">
        <v>0.12222539306051619</v>
      </c>
      <c r="M42" s="59">
        <v>21.257727821165602</v>
      </c>
      <c r="N42" s="83">
        <v>100</v>
      </c>
    </row>
    <row r="43" spans="1:14">
      <c r="A43" s="82" t="s">
        <v>36</v>
      </c>
      <c r="B43" s="59">
        <v>0.2460322166418932</v>
      </c>
      <c r="C43" s="59">
        <v>0</v>
      </c>
      <c r="D43" s="59">
        <v>0</v>
      </c>
      <c r="E43" s="59">
        <v>7.1405151653012613</v>
      </c>
      <c r="F43" s="59">
        <v>0.28831238592202413</v>
      </c>
      <c r="G43" s="59">
        <v>0.99474250953359278</v>
      </c>
      <c r="H43" s="59">
        <v>36.696820042942903</v>
      </c>
      <c r="I43" s="59">
        <v>14.150427709879807</v>
      </c>
      <c r="J43" s="59">
        <v>2.5602050177118278</v>
      </c>
      <c r="K43" s="59">
        <v>17.814800401225604</v>
      </c>
      <c r="L43" s="59">
        <v>0.22450595485165567</v>
      </c>
      <c r="M43" s="59">
        <v>19.883638595989439</v>
      </c>
      <c r="N43" s="83">
        <v>100</v>
      </c>
    </row>
    <row r="44" spans="1:14">
      <c r="A44" s="82" t="s">
        <v>37</v>
      </c>
      <c r="B44" s="59">
        <v>5.7708703489583839E-2</v>
      </c>
      <c r="C44" s="59">
        <v>0</v>
      </c>
      <c r="D44" s="59">
        <v>0</v>
      </c>
      <c r="E44" s="59">
        <v>11.240672489326876</v>
      </c>
      <c r="F44" s="59">
        <v>0.51731730628162653</v>
      </c>
      <c r="G44" s="59">
        <v>1.5336344056070617</v>
      </c>
      <c r="H44" s="59">
        <v>37.580073570060158</v>
      </c>
      <c r="I44" s="59">
        <v>14.303428997013709</v>
      </c>
      <c r="J44" s="59">
        <v>5.6032931522867075</v>
      </c>
      <c r="K44" s="59">
        <v>16.999444986666145</v>
      </c>
      <c r="L44" s="59">
        <v>0.18251657997149445</v>
      </c>
      <c r="M44" s="59">
        <v>11.981909809296639</v>
      </c>
      <c r="N44" s="83">
        <v>100</v>
      </c>
    </row>
    <row r="45" spans="1:14">
      <c r="A45" s="82" t="s">
        <v>108</v>
      </c>
      <c r="B45" s="59">
        <v>0.15359203485859335</v>
      </c>
      <c r="C45" s="59">
        <v>0</v>
      </c>
      <c r="D45" s="59">
        <v>0</v>
      </c>
      <c r="E45" s="59">
        <v>9.5936332147284631</v>
      </c>
      <c r="F45" s="59">
        <v>0.31982384783427598</v>
      </c>
      <c r="G45" s="59">
        <v>0.74596890281592332</v>
      </c>
      <c r="H45" s="59">
        <v>42.780876057332698</v>
      </c>
      <c r="I45" s="59">
        <v>18.897051019056097</v>
      </c>
      <c r="J45" s="59">
        <v>3.7158172740396855</v>
      </c>
      <c r="K45" s="59">
        <v>11.843832835812611</v>
      </c>
      <c r="L45" s="59">
        <v>0.1125786604193881</v>
      </c>
      <c r="M45" s="59">
        <v>11.836826153102262</v>
      </c>
      <c r="N45" s="83">
        <v>100</v>
      </c>
    </row>
    <row r="46" spans="1:14">
      <c r="A46" s="82" t="s">
        <v>109</v>
      </c>
      <c r="B46" s="59">
        <v>0.12507234534593359</v>
      </c>
      <c r="C46" s="59">
        <v>0</v>
      </c>
      <c r="D46" s="59">
        <v>0</v>
      </c>
      <c r="E46" s="59">
        <v>8.2067969475896536</v>
      </c>
      <c r="F46" s="59">
        <v>0.5140043722997073</v>
      </c>
      <c r="G46" s="59">
        <v>1.0058480770511637</v>
      </c>
      <c r="H46" s="59">
        <v>43.202172139387159</v>
      </c>
      <c r="I46" s="59">
        <v>18.218358660308855</v>
      </c>
      <c r="J46" s="59">
        <v>3.0725888670469521</v>
      </c>
      <c r="K46" s="59">
        <v>12.461263460912708</v>
      </c>
      <c r="L46" s="59">
        <v>0.26997848814755165</v>
      </c>
      <c r="M46" s="59">
        <v>12.92391664191033</v>
      </c>
      <c r="N46" s="83">
        <v>100</v>
      </c>
    </row>
    <row r="47" spans="1:14">
      <c r="A47" s="82" t="s">
        <v>38</v>
      </c>
      <c r="B47" s="59">
        <v>0.24686346324183003</v>
      </c>
      <c r="C47" s="59">
        <v>0</v>
      </c>
      <c r="D47" s="59">
        <v>0</v>
      </c>
      <c r="E47" s="59">
        <v>23.448133945269216</v>
      </c>
      <c r="F47" s="59">
        <v>0.36074022110907378</v>
      </c>
      <c r="G47" s="59">
        <v>0.78440821405437799</v>
      </c>
      <c r="H47" s="59">
        <v>26.114444641046159</v>
      </c>
      <c r="I47" s="59">
        <v>10.479649895844588</v>
      </c>
      <c r="J47" s="59">
        <v>10.010409016815711</v>
      </c>
      <c r="K47" s="59">
        <v>6.9664990680556844</v>
      </c>
      <c r="L47" s="59">
        <v>0.16018690037564848</v>
      </c>
      <c r="M47" s="59">
        <v>21.428664634187715</v>
      </c>
      <c r="N47" s="83">
        <v>100</v>
      </c>
    </row>
    <row r="48" spans="1:14">
      <c r="A48" s="82" t="s">
        <v>39</v>
      </c>
      <c r="B48" s="59">
        <v>9.3000475206189939E-2</v>
      </c>
      <c r="C48" s="59">
        <v>0</v>
      </c>
      <c r="D48" s="59">
        <v>0</v>
      </c>
      <c r="E48" s="59">
        <v>4.6635073715266948</v>
      </c>
      <c r="F48" s="59">
        <v>1.3114998440274164</v>
      </c>
      <c r="G48" s="59">
        <v>1.1590074895993985</v>
      </c>
      <c r="H48" s="59">
        <v>40.971720129792516</v>
      </c>
      <c r="I48" s="59">
        <v>14.795603030824266</v>
      </c>
      <c r="J48" s="59">
        <v>3.4136312749811233</v>
      </c>
      <c r="K48" s="59">
        <v>23.602624129396023</v>
      </c>
      <c r="L48" s="59">
        <v>0.22452034786259253</v>
      </c>
      <c r="M48" s="59">
        <v>9.7648859067837872</v>
      </c>
      <c r="N48" s="83">
        <v>99.999999999999986</v>
      </c>
    </row>
    <row r="49" spans="1:14">
      <c r="A49" s="82" t="s">
        <v>40</v>
      </c>
      <c r="B49" s="59">
        <v>0.28139825427392867</v>
      </c>
      <c r="C49" s="59">
        <v>0</v>
      </c>
      <c r="D49" s="59">
        <v>0</v>
      </c>
      <c r="E49" s="59">
        <v>4.2925344030283563</v>
      </c>
      <c r="F49" s="59">
        <v>1.9042015827293988</v>
      </c>
      <c r="G49" s="59">
        <v>1.4437036883722043</v>
      </c>
      <c r="H49" s="59">
        <v>48.782126851162339</v>
      </c>
      <c r="I49" s="59">
        <v>15.902906005790317</v>
      </c>
      <c r="J49" s="59">
        <v>3.208982314479357</v>
      </c>
      <c r="K49" s="59">
        <v>14.72715452052277</v>
      </c>
      <c r="L49" s="59">
        <v>0.392563041943019</v>
      </c>
      <c r="M49" s="59">
        <v>9.0644293376983089</v>
      </c>
      <c r="N49" s="83">
        <v>100</v>
      </c>
    </row>
    <row r="50" spans="1:14">
      <c r="A50" s="82" t="s">
        <v>122</v>
      </c>
      <c r="B50" s="59">
        <v>0.15010404939787808</v>
      </c>
      <c r="C50" s="59">
        <v>0</v>
      </c>
      <c r="D50" s="59">
        <v>0</v>
      </c>
      <c r="E50" s="59">
        <v>6.7456092025105407</v>
      </c>
      <c r="F50" s="59">
        <v>0.57014860155722058</v>
      </c>
      <c r="G50" s="59">
        <v>1.8012243980534863</v>
      </c>
      <c r="H50" s="59">
        <v>47.399466699958609</v>
      </c>
      <c r="I50" s="59">
        <v>15.259997682145723</v>
      </c>
      <c r="J50" s="59">
        <v>5.4934839987002597</v>
      </c>
      <c r="K50" s="59">
        <v>9.755722837856899</v>
      </c>
      <c r="L50" s="59">
        <v>0.31184575962109123</v>
      </c>
      <c r="M50" s="59">
        <v>12.512396770198297</v>
      </c>
      <c r="N50" s="83">
        <v>100</v>
      </c>
    </row>
    <row r="51" spans="1:14">
      <c r="A51" s="82" t="s">
        <v>41</v>
      </c>
      <c r="B51" s="59">
        <v>0.11505698634986596</v>
      </c>
      <c r="C51" s="59">
        <v>0</v>
      </c>
      <c r="D51" s="59">
        <v>0</v>
      </c>
      <c r="E51" s="59">
        <v>6.5343594337341875</v>
      </c>
      <c r="F51" s="59">
        <v>0.4533314227411302</v>
      </c>
      <c r="G51" s="59">
        <v>0.81643334070239548</v>
      </c>
      <c r="H51" s="59">
        <v>48.110122907527973</v>
      </c>
      <c r="I51" s="59">
        <v>18.741453580080698</v>
      </c>
      <c r="J51" s="59">
        <v>3.3857328570645868</v>
      </c>
      <c r="K51" s="59">
        <v>11.943627823790781</v>
      </c>
      <c r="L51" s="59">
        <v>0.20685736573524019</v>
      </c>
      <c r="M51" s="59">
        <v>9.6930242822731394</v>
      </c>
      <c r="N51" s="83">
        <v>100</v>
      </c>
    </row>
    <row r="52" spans="1:14">
      <c r="A52" s="82" t="s">
        <v>42</v>
      </c>
      <c r="B52" s="59">
        <v>9.6247232892054349E-2</v>
      </c>
      <c r="C52" s="59">
        <v>0</v>
      </c>
      <c r="D52" s="59">
        <v>0</v>
      </c>
      <c r="E52" s="59">
        <v>7.6913548539401058</v>
      </c>
      <c r="F52" s="59">
        <v>0.22502294235511316</v>
      </c>
      <c r="G52" s="59">
        <v>1.1187153859522618</v>
      </c>
      <c r="H52" s="59">
        <v>37.016514206589108</v>
      </c>
      <c r="I52" s="59">
        <v>15.824383284274697</v>
      </c>
      <c r="J52" s="59">
        <v>10.813985666539539</v>
      </c>
      <c r="K52" s="59">
        <v>15.714994272346043</v>
      </c>
      <c r="L52" s="59">
        <v>0.18974944666419272</v>
      </c>
      <c r="M52" s="59">
        <v>11.309032708446887</v>
      </c>
      <c r="N52" s="83">
        <v>100</v>
      </c>
    </row>
    <row r="53" spans="1:14">
      <c r="A53" s="82" t="s">
        <v>43</v>
      </c>
      <c r="B53" s="59">
        <v>0.13233704514268485</v>
      </c>
      <c r="C53" s="59">
        <v>0</v>
      </c>
      <c r="D53" s="59">
        <v>0</v>
      </c>
      <c r="E53" s="59">
        <v>1.827982352325846</v>
      </c>
      <c r="F53" s="59">
        <v>0.75468215111282488</v>
      </c>
      <c r="G53" s="59">
        <v>1.4584149500659429</v>
      </c>
      <c r="H53" s="59">
        <v>43.857341813952821</v>
      </c>
      <c r="I53" s="59">
        <v>25.244583554681331</v>
      </c>
      <c r="J53" s="59">
        <v>8.5657675322997147</v>
      </c>
      <c r="K53" s="59">
        <v>3.8741198212260248</v>
      </c>
      <c r="L53" s="59">
        <v>0.28502101353111414</v>
      </c>
      <c r="M53" s="59">
        <v>13.999749765661695</v>
      </c>
      <c r="N53" s="83">
        <v>100</v>
      </c>
    </row>
    <row r="54" spans="1:14">
      <c r="A54" s="82" t="s">
        <v>44</v>
      </c>
      <c r="B54" s="59">
        <v>0.31094517879424033</v>
      </c>
      <c r="C54" s="59">
        <v>0</v>
      </c>
      <c r="D54" s="59">
        <v>0</v>
      </c>
      <c r="E54" s="59">
        <v>4.5999756611816895</v>
      </c>
      <c r="F54" s="59">
        <v>0.71662265041191475</v>
      </c>
      <c r="G54" s="59">
        <v>2.8654231096164868</v>
      </c>
      <c r="H54" s="59">
        <v>43.538851982469957</v>
      </c>
      <c r="I54" s="59">
        <v>21.152202098811333</v>
      </c>
      <c r="J54" s="59">
        <v>4.9035093953023647</v>
      </c>
      <c r="K54" s="59">
        <v>12.445432094849412</v>
      </c>
      <c r="L54" s="59">
        <v>0.21133292239973434</v>
      </c>
      <c r="M54" s="59">
        <v>9.255704906162876</v>
      </c>
      <c r="N54" s="83">
        <v>100</v>
      </c>
    </row>
    <row r="55" spans="1:14">
      <c r="A55" s="82" t="s">
        <v>45</v>
      </c>
      <c r="B55" s="59">
        <v>0.37695008456583434</v>
      </c>
      <c r="C55" s="59">
        <v>0</v>
      </c>
      <c r="D55" s="59">
        <v>0</v>
      </c>
      <c r="E55" s="59">
        <v>6.4206896366870687</v>
      </c>
      <c r="F55" s="59">
        <v>0.53789171820680526</v>
      </c>
      <c r="G55" s="59">
        <v>1.2481315551923482</v>
      </c>
      <c r="H55" s="59">
        <v>43.670755827061008</v>
      </c>
      <c r="I55" s="59">
        <v>20.736185867930772</v>
      </c>
      <c r="J55" s="59">
        <v>3.9573057941668486</v>
      </c>
      <c r="K55" s="59">
        <v>5.720635225072586</v>
      </c>
      <c r="L55" s="59">
        <v>0.17407547161944392</v>
      </c>
      <c r="M55" s="59">
        <v>17.157378819497286</v>
      </c>
      <c r="N55" s="83">
        <v>100</v>
      </c>
    </row>
    <row r="56" spans="1:14">
      <c r="A56" s="82" t="s">
        <v>46</v>
      </c>
      <c r="B56" s="59">
        <v>0.4289378337475912</v>
      </c>
      <c r="C56" s="59">
        <v>3.8377475900961051</v>
      </c>
      <c r="D56" s="59">
        <v>0</v>
      </c>
      <c r="E56" s="59">
        <v>12.863355114464305</v>
      </c>
      <c r="F56" s="59">
        <v>8.6774042223802111E-2</v>
      </c>
      <c r="G56" s="59">
        <v>0.83557389669215176</v>
      </c>
      <c r="H56" s="59">
        <v>21.034501184168345</v>
      </c>
      <c r="I56" s="59">
        <v>9.2746859520854024</v>
      </c>
      <c r="J56" s="59">
        <v>20.026048786515837</v>
      </c>
      <c r="K56" s="59">
        <v>8.7476044159097288</v>
      </c>
      <c r="L56" s="59">
        <v>0.11803232086122492</v>
      </c>
      <c r="M56" s="59">
        <v>22.746738863235521</v>
      </c>
      <c r="N56" s="83">
        <v>100</v>
      </c>
    </row>
    <row r="57" spans="1:14">
      <c r="A57" s="82" t="s">
        <v>47</v>
      </c>
      <c r="B57" s="59">
        <v>0.22056745672314623</v>
      </c>
      <c r="C57" s="59">
        <v>0</v>
      </c>
      <c r="D57" s="59">
        <v>0</v>
      </c>
      <c r="E57" s="59">
        <v>7.2257693794044879</v>
      </c>
      <c r="F57" s="59">
        <v>0.14810608334271924</v>
      </c>
      <c r="G57" s="59">
        <v>0.84864246206804939</v>
      </c>
      <c r="H57" s="59">
        <v>42.572014559718255</v>
      </c>
      <c r="I57" s="59">
        <v>21.396257286434874</v>
      </c>
      <c r="J57" s="59">
        <v>5.4328224932404687</v>
      </c>
      <c r="K57" s="59">
        <v>3.7571599781752609</v>
      </c>
      <c r="L57" s="59">
        <v>0.16016499395368383</v>
      </c>
      <c r="M57" s="59">
        <v>18.238495306939068</v>
      </c>
      <c r="N57" s="83">
        <v>100</v>
      </c>
    </row>
    <row r="58" spans="1:14">
      <c r="A58" s="82" t="s">
        <v>48</v>
      </c>
      <c r="B58" s="59">
        <v>0.14977323689317315</v>
      </c>
      <c r="C58" s="59">
        <v>0</v>
      </c>
      <c r="D58" s="59">
        <v>0</v>
      </c>
      <c r="E58" s="59">
        <v>6.7856480948266844</v>
      </c>
      <c r="F58" s="59">
        <v>0.20739146213386742</v>
      </c>
      <c r="G58" s="59">
        <v>0.61163484573930926</v>
      </c>
      <c r="H58" s="59">
        <v>31.03879202894074</v>
      </c>
      <c r="I58" s="59">
        <v>13.452163679221707</v>
      </c>
      <c r="J58" s="59">
        <v>20.855158771427941</v>
      </c>
      <c r="K58" s="59">
        <v>8.8171251547946525</v>
      </c>
      <c r="L58" s="59">
        <v>0.13390959837054667</v>
      </c>
      <c r="M58" s="59">
        <v>17.948403127651378</v>
      </c>
      <c r="N58" s="83">
        <v>100</v>
      </c>
    </row>
    <row r="59" spans="1:14">
      <c r="A59" s="82" t="s">
        <v>49</v>
      </c>
      <c r="B59" s="59">
        <v>7.9211837785493289E-2</v>
      </c>
      <c r="C59" s="59">
        <v>0</v>
      </c>
      <c r="D59" s="59">
        <v>0</v>
      </c>
      <c r="E59" s="59">
        <v>8.3137001346276485</v>
      </c>
      <c r="F59" s="59">
        <v>0.78830983254210074</v>
      </c>
      <c r="G59" s="59">
        <v>1.2776636198304165</v>
      </c>
      <c r="H59" s="59">
        <v>29.960379319303719</v>
      </c>
      <c r="I59" s="59">
        <v>13.863990646921279</v>
      </c>
      <c r="J59" s="59">
        <v>12.982976688159853</v>
      </c>
      <c r="K59" s="59">
        <v>14.533054630482537</v>
      </c>
      <c r="L59" s="59">
        <v>0.17392356928600111</v>
      </c>
      <c r="M59" s="59">
        <v>18.026789721060961</v>
      </c>
      <c r="N59" s="83">
        <v>100</v>
      </c>
    </row>
    <row r="60" spans="1:14">
      <c r="A60" s="82" t="s">
        <v>50</v>
      </c>
      <c r="B60" s="59">
        <v>0.3032354254203799</v>
      </c>
      <c r="C60" s="59">
        <v>0</v>
      </c>
      <c r="D60" s="59">
        <v>0</v>
      </c>
      <c r="E60" s="59">
        <v>6.2498948459657608</v>
      </c>
      <c r="F60" s="59">
        <v>1.6368997202729831</v>
      </c>
      <c r="G60" s="59">
        <v>0.63057849353968187</v>
      </c>
      <c r="H60" s="59">
        <v>46.794132946504767</v>
      </c>
      <c r="I60" s="59">
        <v>19.217985868680646</v>
      </c>
      <c r="J60" s="59">
        <v>4.7887780997507878</v>
      </c>
      <c r="K60" s="59">
        <v>3.6944616724204646</v>
      </c>
      <c r="L60" s="59">
        <v>0.31344545000510499</v>
      </c>
      <c r="M60" s="59">
        <v>16.370587477439418</v>
      </c>
      <c r="N60" s="83">
        <v>99.999999999999986</v>
      </c>
    </row>
    <row r="61" spans="1:14">
      <c r="A61" s="82" t="s">
        <v>51</v>
      </c>
      <c r="B61" s="59">
        <v>4.3207462792973607E-3</v>
      </c>
      <c r="C61" s="59">
        <v>0</v>
      </c>
      <c r="D61" s="59">
        <v>0</v>
      </c>
      <c r="E61" s="59">
        <v>13.951603320925592</v>
      </c>
      <c r="F61" s="59">
        <v>0.34306725457621046</v>
      </c>
      <c r="G61" s="59">
        <v>3.4695592622757805</v>
      </c>
      <c r="H61" s="59">
        <v>33.775532910044227</v>
      </c>
      <c r="I61" s="59">
        <v>12.016081817651546</v>
      </c>
      <c r="J61" s="59">
        <v>13.212323632537814</v>
      </c>
      <c r="K61" s="59">
        <v>0.38212680094105855</v>
      </c>
      <c r="L61" s="59">
        <v>0.12404862567862722</v>
      </c>
      <c r="M61" s="59">
        <v>22.721335629089857</v>
      </c>
      <c r="N61" s="83">
        <v>100.00000000000001</v>
      </c>
    </row>
    <row r="62" spans="1:14">
      <c r="A62" s="82" t="s">
        <v>52</v>
      </c>
      <c r="B62" s="59">
        <v>5.1271293734213512E-2</v>
      </c>
      <c r="C62" s="59">
        <v>0</v>
      </c>
      <c r="D62" s="59">
        <v>0</v>
      </c>
      <c r="E62" s="59">
        <v>1.9347625658967591</v>
      </c>
      <c r="F62" s="59">
        <v>0.51119823356960814</v>
      </c>
      <c r="G62" s="59">
        <v>0.90782198743996201</v>
      </c>
      <c r="H62" s="59">
        <v>48.702041763526729</v>
      </c>
      <c r="I62" s="59">
        <v>20.154962769724445</v>
      </c>
      <c r="J62" s="59">
        <v>6.5940485288225279</v>
      </c>
      <c r="K62" s="59">
        <v>7.995692525422732</v>
      </c>
      <c r="L62" s="59">
        <v>0.24992612246694376</v>
      </c>
      <c r="M62" s="59">
        <v>12.898274209396078</v>
      </c>
      <c r="N62" s="83">
        <v>100</v>
      </c>
    </row>
    <row r="63" spans="1:14">
      <c r="A63" s="82" t="s">
        <v>53</v>
      </c>
      <c r="B63" s="59">
        <v>0.52344639502604629</v>
      </c>
      <c r="C63" s="59">
        <v>0</v>
      </c>
      <c r="D63" s="59">
        <v>0.43443218270356815</v>
      </c>
      <c r="E63" s="59">
        <v>10.294016599632695</v>
      </c>
      <c r="F63" s="59">
        <v>0.77066141435831226</v>
      </c>
      <c r="G63" s="59">
        <v>2.1547863367520952</v>
      </c>
      <c r="H63" s="59">
        <v>51.465109152864699</v>
      </c>
      <c r="I63" s="59">
        <v>19.696359619586218</v>
      </c>
      <c r="J63" s="59">
        <v>2.118858097277843</v>
      </c>
      <c r="K63" s="59">
        <v>0.16476031961089621</v>
      </c>
      <c r="L63" s="59">
        <v>0.21340100292779238</v>
      </c>
      <c r="M63" s="59">
        <v>12.164168879259838</v>
      </c>
      <c r="N63" s="83">
        <v>100</v>
      </c>
    </row>
    <row r="64" spans="1:14">
      <c r="A64" s="82" t="s">
        <v>54</v>
      </c>
      <c r="B64" s="59">
        <v>0.12295017481839475</v>
      </c>
      <c r="C64" s="59">
        <v>0</v>
      </c>
      <c r="D64" s="59">
        <v>0</v>
      </c>
      <c r="E64" s="59">
        <v>7.2564758818871651</v>
      </c>
      <c r="F64" s="59">
        <v>0.30877159079752958</v>
      </c>
      <c r="G64" s="59">
        <v>1.381571701248804</v>
      </c>
      <c r="H64" s="59">
        <v>46.547345014190903</v>
      </c>
      <c r="I64" s="59">
        <v>18.551913761134049</v>
      </c>
      <c r="J64" s="59">
        <v>5.5965598771561984</v>
      </c>
      <c r="K64" s="59">
        <v>4.2017136346824095</v>
      </c>
      <c r="L64" s="59">
        <v>0.17522837640393785</v>
      </c>
      <c r="M64" s="59">
        <v>15.857469987680604</v>
      </c>
      <c r="N64" s="83">
        <v>100</v>
      </c>
    </row>
    <row r="65" spans="1:14">
      <c r="A65" s="82" t="s">
        <v>55</v>
      </c>
      <c r="B65" s="59">
        <v>6.7422791352543324E-2</v>
      </c>
      <c r="C65" s="59">
        <v>0</v>
      </c>
      <c r="D65" s="59">
        <v>0</v>
      </c>
      <c r="E65" s="59">
        <v>5.0783590962847915</v>
      </c>
      <c r="F65" s="59">
        <v>0.54212528491823431</v>
      </c>
      <c r="G65" s="59">
        <v>1.6542952089653455</v>
      </c>
      <c r="H65" s="59">
        <v>41.856059075394256</v>
      </c>
      <c r="I65" s="59">
        <v>15.184112222089157</v>
      </c>
      <c r="J65" s="59">
        <v>11.136295674777729</v>
      </c>
      <c r="K65" s="59">
        <v>13.074266216920158</v>
      </c>
      <c r="L65" s="59">
        <v>0.15108289133811831</v>
      </c>
      <c r="M65" s="59">
        <v>11.255981537959668</v>
      </c>
      <c r="N65" s="83">
        <v>100</v>
      </c>
    </row>
    <row r="66" spans="1:14">
      <c r="A66" s="82" t="s">
        <v>56</v>
      </c>
      <c r="B66" s="59">
        <v>0.10725609591533421</v>
      </c>
      <c r="C66" s="59">
        <v>0</v>
      </c>
      <c r="D66" s="59">
        <v>0</v>
      </c>
      <c r="E66" s="59">
        <v>15.743775656542248</v>
      </c>
      <c r="F66" s="59">
        <v>0.86791353623115564</v>
      </c>
      <c r="G66" s="59">
        <v>2.5608149043629265</v>
      </c>
      <c r="H66" s="59">
        <v>43.187818685547455</v>
      </c>
      <c r="I66" s="59">
        <v>16.204139294259541</v>
      </c>
      <c r="J66" s="59">
        <v>5.0647445257512338</v>
      </c>
      <c r="K66" s="59">
        <v>0.23584708119170128</v>
      </c>
      <c r="L66" s="59">
        <v>9.6879475789902747E-2</v>
      </c>
      <c r="M66" s="59">
        <v>15.93081074440849</v>
      </c>
      <c r="N66" s="83">
        <v>100.00000000000001</v>
      </c>
    </row>
    <row r="67" spans="1:14">
      <c r="A67" s="82" t="s">
        <v>57</v>
      </c>
      <c r="B67" s="59">
        <v>2.5281822622985929E-2</v>
      </c>
      <c r="C67" s="59">
        <v>0</v>
      </c>
      <c r="D67" s="59">
        <v>0</v>
      </c>
      <c r="E67" s="59">
        <v>9.5015298987649928</v>
      </c>
      <c r="F67" s="59">
        <v>0.39563834701234118</v>
      </c>
      <c r="G67" s="59">
        <v>1.2632040496537531</v>
      </c>
      <c r="H67" s="59">
        <v>42.458064806372285</v>
      </c>
      <c r="I67" s="59">
        <v>20.886904079244257</v>
      </c>
      <c r="J67" s="59">
        <v>2.0745034402921285</v>
      </c>
      <c r="K67" s="59">
        <v>0.39443445069696093</v>
      </c>
      <c r="L67" s="59">
        <v>0.28253545633056204</v>
      </c>
      <c r="M67" s="59">
        <v>22.717903649009731</v>
      </c>
      <c r="N67" s="83">
        <v>100</v>
      </c>
    </row>
    <row r="68" spans="1:14">
      <c r="A68" s="82" t="s">
        <v>58</v>
      </c>
      <c r="B68" s="59">
        <v>1.6126444223870523E-2</v>
      </c>
      <c r="C68" s="59">
        <v>0</v>
      </c>
      <c r="D68" s="59">
        <v>0</v>
      </c>
      <c r="E68" s="59">
        <v>3.7719753039633157</v>
      </c>
      <c r="F68" s="59">
        <v>2.3585730999621837</v>
      </c>
      <c r="G68" s="59">
        <v>7.8720431156612767</v>
      </c>
      <c r="H68" s="59">
        <v>45.580830173222203</v>
      </c>
      <c r="I68" s="59">
        <v>22.831658467713648</v>
      </c>
      <c r="J68" s="59">
        <v>1.5566856609302218</v>
      </c>
      <c r="K68" s="59">
        <v>0.46290958144620342</v>
      </c>
      <c r="L68" s="59">
        <v>0.16723122660153733</v>
      </c>
      <c r="M68" s="59">
        <v>15.381966926275542</v>
      </c>
      <c r="N68" s="83">
        <v>100</v>
      </c>
    </row>
    <row r="69" spans="1:14">
      <c r="A69" s="82" t="s">
        <v>59</v>
      </c>
      <c r="B69" s="59">
        <v>9.4040827914156702E-2</v>
      </c>
      <c r="C69" s="59">
        <v>0</v>
      </c>
      <c r="D69" s="59">
        <v>0</v>
      </c>
      <c r="E69" s="59">
        <v>6.510474697433291</v>
      </c>
      <c r="F69" s="59">
        <v>0.45506993308071386</v>
      </c>
      <c r="G69" s="59">
        <v>1.5177521632782571</v>
      </c>
      <c r="H69" s="59">
        <v>44.871356635488468</v>
      </c>
      <c r="I69" s="59">
        <v>17.990605310853994</v>
      </c>
      <c r="J69" s="59">
        <v>4.3670013761690525</v>
      </c>
      <c r="K69" s="59">
        <v>3.0693736369429114</v>
      </c>
      <c r="L69" s="59">
        <v>9.1066173535074055E-2</v>
      </c>
      <c r="M69" s="59">
        <v>21.033259245304091</v>
      </c>
      <c r="N69" s="83">
        <v>100</v>
      </c>
    </row>
    <row r="70" spans="1:14">
      <c r="A70" s="82" t="s">
        <v>60</v>
      </c>
      <c r="B70" s="59">
        <v>0.14296981919118534</v>
      </c>
      <c r="C70" s="59">
        <v>0</v>
      </c>
      <c r="D70" s="59">
        <v>0</v>
      </c>
      <c r="E70" s="59">
        <v>3.424562229939125</v>
      </c>
      <c r="F70" s="59">
        <v>0.25721065582716401</v>
      </c>
      <c r="G70" s="59">
        <v>0.96422116515902001</v>
      </c>
      <c r="H70" s="59">
        <v>51.238552944401917</v>
      </c>
      <c r="I70" s="59">
        <v>21.653926775599267</v>
      </c>
      <c r="J70" s="59">
        <v>6.300760942985721</v>
      </c>
      <c r="K70" s="59">
        <v>0.31376849615777985</v>
      </c>
      <c r="L70" s="59">
        <v>0.12312956883647995</v>
      </c>
      <c r="M70" s="59">
        <v>15.580897401902337</v>
      </c>
      <c r="N70" s="83">
        <v>100</v>
      </c>
    </row>
    <row r="71" spans="1:14">
      <c r="A71" s="82" t="s">
        <v>61</v>
      </c>
      <c r="B71" s="59">
        <v>3.2656627227781038E-2</v>
      </c>
      <c r="C71" s="59">
        <v>0</v>
      </c>
      <c r="D71" s="59">
        <v>0</v>
      </c>
      <c r="E71" s="59">
        <v>7.7660746415988182</v>
      </c>
      <c r="F71" s="59">
        <v>0.41732624924852652</v>
      </c>
      <c r="G71" s="59">
        <v>1.5509777372986397</v>
      </c>
      <c r="H71" s="59">
        <v>49.552879879806646</v>
      </c>
      <c r="I71" s="59">
        <v>21.200671793474402</v>
      </c>
      <c r="J71" s="59">
        <v>1.4833848806177616</v>
      </c>
      <c r="K71" s="59">
        <v>1.4089002032556961</v>
      </c>
      <c r="L71" s="59">
        <v>8.9540654850198326E-2</v>
      </c>
      <c r="M71" s="59">
        <v>16.497587332621531</v>
      </c>
      <c r="N71" s="83">
        <v>100</v>
      </c>
    </row>
    <row r="72" spans="1:14">
      <c r="A72" s="82" t="s">
        <v>123</v>
      </c>
      <c r="B72" s="59">
        <v>0.61158421397033513</v>
      </c>
      <c r="C72" s="59">
        <v>0</v>
      </c>
      <c r="D72" s="59">
        <v>0</v>
      </c>
      <c r="E72" s="59">
        <v>7.9553086330895137</v>
      </c>
      <c r="F72" s="59">
        <v>1.8251728792356869</v>
      </c>
      <c r="G72" s="59">
        <v>3.3007604506847503</v>
      </c>
      <c r="H72" s="59">
        <v>32.202245516645725</v>
      </c>
      <c r="I72" s="59">
        <v>25.793891152607642</v>
      </c>
      <c r="J72" s="59">
        <v>1.6047369645533576</v>
      </c>
      <c r="K72" s="59">
        <v>0.74225420432467992</v>
      </c>
      <c r="L72" s="59">
        <v>0.15337757595509979</v>
      </c>
      <c r="M72" s="59">
        <v>25.810668408933203</v>
      </c>
      <c r="N72" s="83">
        <v>100</v>
      </c>
    </row>
    <row r="73" spans="1:14">
      <c r="A73" s="82" t="s">
        <v>62</v>
      </c>
      <c r="B73" s="59">
        <v>1.8809161428536194</v>
      </c>
      <c r="C73" s="59">
        <v>1.5867924101138684</v>
      </c>
      <c r="D73" s="59">
        <v>8.1095015571286257</v>
      </c>
      <c r="E73" s="59">
        <v>14.20614028610361</v>
      </c>
      <c r="F73" s="59">
        <v>0.10347450044794165</v>
      </c>
      <c r="G73" s="59">
        <v>1.1699617748410054</v>
      </c>
      <c r="H73" s="59">
        <v>34.151135678486739</v>
      </c>
      <c r="I73" s="59">
        <v>13.455856832621018</v>
      </c>
      <c r="J73" s="59">
        <v>9.4289606167897926</v>
      </c>
      <c r="K73" s="59">
        <v>0.55096101417214816</v>
      </c>
      <c r="L73" s="59">
        <v>0.15068265168828471</v>
      </c>
      <c r="M73" s="59">
        <v>15.205616534753364</v>
      </c>
      <c r="N73" s="83">
        <v>100</v>
      </c>
    </row>
    <row r="74" spans="1:14">
      <c r="A74" s="82" t="s">
        <v>63</v>
      </c>
      <c r="B74" s="59">
        <v>0.34602018689696223</v>
      </c>
      <c r="C74" s="59">
        <v>0</v>
      </c>
      <c r="D74" s="59">
        <v>0</v>
      </c>
      <c r="E74" s="59">
        <v>3.9352560273430019</v>
      </c>
      <c r="F74" s="59">
        <v>0.72247819919284784</v>
      </c>
      <c r="G74" s="59">
        <v>0.5979466190671916</v>
      </c>
      <c r="H74" s="59">
        <v>47.658393401527618</v>
      </c>
      <c r="I74" s="59">
        <v>26.810744573114167</v>
      </c>
      <c r="J74" s="59">
        <v>2.8248459798313617</v>
      </c>
      <c r="K74" s="59">
        <v>1.5777873174067636</v>
      </c>
      <c r="L74" s="59">
        <v>0.13283091902106808</v>
      </c>
      <c r="M74" s="59">
        <v>15.393696776599018</v>
      </c>
      <c r="N74" s="83">
        <v>100</v>
      </c>
    </row>
    <row r="75" spans="1:14">
      <c r="A75" s="82" t="s">
        <v>64</v>
      </c>
      <c r="B75" s="59">
        <v>0.50957730620488717</v>
      </c>
      <c r="C75" s="59">
        <v>0</v>
      </c>
      <c r="D75" s="59">
        <v>0</v>
      </c>
      <c r="E75" s="59">
        <v>4.9914328846963656</v>
      </c>
      <c r="F75" s="59">
        <v>0.36983369413882916</v>
      </c>
      <c r="G75" s="59">
        <v>1.789646849126554</v>
      </c>
      <c r="H75" s="59">
        <v>47.827267351391015</v>
      </c>
      <c r="I75" s="59">
        <v>28.179134930937501</v>
      </c>
      <c r="J75" s="59">
        <v>1.0897035333143741</v>
      </c>
      <c r="K75" s="59">
        <v>0.25427275605743738</v>
      </c>
      <c r="L75" s="59">
        <v>0.33410782377214887</v>
      </c>
      <c r="M75" s="59">
        <v>14.655022870360877</v>
      </c>
      <c r="N75" s="83">
        <v>99.999999999999986</v>
      </c>
    </row>
    <row r="76" spans="1:14">
      <c r="A76" s="82" t="s">
        <v>183</v>
      </c>
      <c r="B76" s="59">
        <v>4.792386951014959E-2</v>
      </c>
      <c r="C76" s="59">
        <v>0</v>
      </c>
      <c r="D76" s="59">
        <v>0</v>
      </c>
      <c r="E76" s="59">
        <v>8.4346010337863273</v>
      </c>
      <c r="F76" s="59">
        <v>0.57850956765823436</v>
      </c>
      <c r="G76" s="59">
        <v>2.1428815938109746</v>
      </c>
      <c r="H76" s="59">
        <v>61.544517851641395</v>
      </c>
      <c r="I76" s="59">
        <v>22.431794064286446</v>
      </c>
      <c r="J76" s="59">
        <v>0.62643343716838396</v>
      </c>
      <c r="K76" s="59">
        <v>0.12665594084825249</v>
      </c>
      <c r="L76" s="59">
        <v>0.14719474206688804</v>
      </c>
      <c r="M76" s="59">
        <v>3.9194878992229487</v>
      </c>
      <c r="N76" s="83">
        <v>100</v>
      </c>
    </row>
    <row r="77" spans="1:14">
      <c r="A77" s="82" t="s">
        <v>66</v>
      </c>
      <c r="B77" s="59">
        <v>4.0483750608011557E-2</v>
      </c>
      <c r="C77" s="59">
        <v>0</v>
      </c>
      <c r="D77" s="59">
        <v>0</v>
      </c>
      <c r="E77" s="59">
        <v>9.8323290802376704</v>
      </c>
      <c r="F77" s="59">
        <v>2.7580310395562497</v>
      </c>
      <c r="G77" s="59">
        <v>2.5052449763247746</v>
      </c>
      <c r="H77" s="59">
        <v>45.969471453992462</v>
      </c>
      <c r="I77" s="59">
        <v>19.79892782800362</v>
      </c>
      <c r="J77" s="59">
        <v>3.3622661232579145</v>
      </c>
      <c r="K77" s="59">
        <v>0.94584370423728481</v>
      </c>
      <c r="L77" s="59">
        <v>0.11627209396373467</v>
      </c>
      <c r="M77" s="59">
        <v>14.671129949818276</v>
      </c>
      <c r="N77" s="83">
        <v>100</v>
      </c>
    </row>
    <row r="78" spans="1:14">
      <c r="A78" s="82" t="s">
        <v>67</v>
      </c>
      <c r="B78" s="59">
        <v>7.1484857178331196E-2</v>
      </c>
      <c r="C78" s="59">
        <v>0</v>
      </c>
      <c r="D78" s="59">
        <v>0</v>
      </c>
      <c r="E78" s="59">
        <v>7.7576123410780653</v>
      </c>
      <c r="F78" s="59">
        <v>0.18591536819926582</v>
      </c>
      <c r="G78" s="59">
        <v>0.67822284614234318</v>
      </c>
      <c r="H78" s="59">
        <v>37.187328394666082</v>
      </c>
      <c r="I78" s="59">
        <v>21.777850542655408</v>
      </c>
      <c r="J78" s="59">
        <v>5.517073385563144</v>
      </c>
      <c r="K78" s="59">
        <v>4.4706027544436679</v>
      </c>
      <c r="L78" s="59">
        <v>0.12308931028931586</v>
      </c>
      <c r="M78" s="59">
        <v>22.230820199784375</v>
      </c>
      <c r="N78" s="83">
        <v>100</v>
      </c>
    </row>
    <row r="79" spans="1:14">
      <c r="A79" s="82" t="s">
        <v>68</v>
      </c>
      <c r="B79" s="59">
        <v>6.952081402941783E-2</v>
      </c>
      <c r="C79" s="59">
        <v>0</v>
      </c>
      <c r="D79" s="59">
        <v>0</v>
      </c>
      <c r="E79" s="59">
        <v>13.222420649552042</v>
      </c>
      <c r="F79" s="59">
        <v>0.41557522729191582</v>
      </c>
      <c r="G79" s="59">
        <v>1.2024268695541585</v>
      </c>
      <c r="H79" s="59">
        <v>41.971548299598908</v>
      </c>
      <c r="I79" s="59">
        <v>18.169620098942922</v>
      </c>
      <c r="J79" s="59">
        <v>1.7276002440976777</v>
      </c>
      <c r="K79" s="59">
        <v>0.50283694082768782</v>
      </c>
      <c r="L79" s="59">
        <v>0.1963789327887091</v>
      </c>
      <c r="M79" s="59">
        <v>22.522071923316567</v>
      </c>
      <c r="N79" s="83">
        <v>100</v>
      </c>
    </row>
    <row r="80" spans="1:14">
      <c r="A80" s="82" t="s">
        <v>69</v>
      </c>
      <c r="B80" s="59">
        <v>8.2017409562136392E-2</v>
      </c>
      <c r="C80" s="59">
        <v>0</v>
      </c>
      <c r="D80" s="59">
        <v>0</v>
      </c>
      <c r="E80" s="59">
        <v>4.6351379593582474</v>
      </c>
      <c r="F80" s="59">
        <v>0.50595628654331248</v>
      </c>
      <c r="G80" s="59">
        <v>3.0943042250509118</v>
      </c>
      <c r="H80" s="59">
        <v>43.034717058163103</v>
      </c>
      <c r="I80" s="59">
        <v>20.681388487914887</v>
      </c>
      <c r="J80" s="59">
        <v>0.61385474534505646</v>
      </c>
      <c r="K80" s="59">
        <v>0.31689096909340997</v>
      </c>
      <c r="L80" s="59">
        <v>0.26221269605198572</v>
      </c>
      <c r="M80" s="59">
        <v>26.773520162916952</v>
      </c>
      <c r="N80" s="83">
        <v>100</v>
      </c>
    </row>
    <row r="81" spans="1:14">
      <c r="A81" s="82" t="s">
        <v>70</v>
      </c>
      <c r="B81" s="59">
        <v>4.7966990798249849E-2</v>
      </c>
      <c r="C81" s="59">
        <v>0</v>
      </c>
      <c r="D81" s="59">
        <v>0</v>
      </c>
      <c r="E81" s="59">
        <v>5.7108905838324535</v>
      </c>
      <c r="F81" s="59">
        <v>0.33482937597417495</v>
      </c>
      <c r="G81" s="59">
        <v>2.0186191045106776</v>
      </c>
      <c r="H81" s="59">
        <v>45.155877884942527</v>
      </c>
      <c r="I81" s="59">
        <v>22.111398143825809</v>
      </c>
      <c r="J81" s="59">
        <v>1.605756830103886</v>
      </c>
      <c r="K81" s="59">
        <v>9.4054862369351774E-2</v>
      </c>
      <c r="L81" s="59">
        <v>0.26406570192026207</v>
      </c>
      <c r="M81" s="59">
        <v>22.656540521722622</v>
      </c>
      <c r="N81" s="83">
        <v>100</v>
      </c>
    </row>
    <row r="82" spans="1:14">
      <c r="A82" s="82" t="s">
        <v>71</v>
      </c>
      <c r="B82" s="59">
        <v>0.24427380306853458</v>
      </c>
      <c r="C82" s="59">
        <v>0</v>
      </c>
      <c r="D82" s="59">
        <v>4.0678401843219749E-3</v>
      </c>
      <c r="E82" s="59">
        <v>2.1449721291929769</v>
      </c>
      <c r="F82" s="59">
        <v>0.2449653358998693</v>
      </c>
      <c r="G82" s="59">
        <v>0.44286576086713336</v>
      </c>
      <c r="H82" s="59">
        <v>29.18187191428898</v>
      </c>
      <c r="I82" s="59">
        <v>27.465731497327226</v>
      </c>
      <c r="J82" s="59">
        <v>3.2531331522059692</v>
      </c>
      <c r="K82" s="59">
        <v>3.6794021251210691</v>
      </c>
      <c r="L82" s="59">
        <v>0.11703176210294321</v>
      </c>
      <c r="M82" s="59">
        <v>33.221684679740974</v>
      </c>
      <c r="N82" s="83">
        <v>100</v>
      </c>
    </row>
    <row r="83" spans="1:14">
      <c r="A83" s="82" t="s">
        <v>72</v>
      </c>
      <c r="B83" s="59">
        <v>0.11087477655125655</v>
      </c>
      <c r="C83" s="59">
        <v>0</v>
      </c>
      <c r="D83" s="59">
        <v>0</v>
      </c>
      <c r="E83" s="59">
        <v>8.1922657858953443</v>
      </c>
      <c r="F83" s="59">
        <v>0.39070953602304398</v>
      </c>
      <c r="G83" s="59">
        <v>1.4954959988758241</v>
      </c>
      <c r="H83" s="59">
        <v>42.965164304409853</v>
      </c>
      <c r="I83" s="59">
        <v>25.368932795874908</v>
      </c>
      <c r="J83" s="59">
        <v>0.85539118697723837</v>
      </c>
      <c r="K83" s="59">
        <v>0.26745047641961622</v>
      </c>
      <c r="L83" s="59">
        <v>0.13043110231377605</v>
      </c>
      <c r="M83" s="59">
        <v>20.223284036659148</v>
      </c>
      <c r="N83" s="83">
        <v>100</v>
      </c>
    </row>
    <row r="84" spans="1:14">
      <c r="A84" s="82" t="s">
        <v>121</v>
      </c>
      <c r="B84" s="59">
        <v>0.15036340407547638</v>
      </c>
      <c r="C84" s="59">
        <v>0</v>
      </c>
      <c r="D84" s="59">
        <v>0</v>
      </c>
      <c r="E84" s="59">
        <v>3.2479348296004202</v>
      </c>
      <c r="F84" s="59">
        <v>0.3461305075249555</v>
      </c>
      <c r="G84" s="59">
        <v>5.078235110514</v>
      </c>
      <c r="H84" s="59">
        <v>22.249479951223009</v>
      </c>
      <c r="I84" s="59">
        <v>34.055449897928916</v>
      </c>
      <c r="J84" s="59">
        <v>1.1355189922007223</v>
      </c>
      <c r="K84" s="59">
        <v>0.56112923769476375</v>
      </c>
      <c r="L84" s="59">
        <v>0.20511150272286488</v>
      </c>
      <c r="M84" s="59">
        <v>32.970646566514866</v>
      </c>
      <c r="N84" s="83">
        <v>99.999999999999986</v>
      </c>
    </row>
    <row r="85" spans="1:14">
      <c r="A85" s="82" t="s">
        <v>73</v>
      </c>
      <c r="B85" s="59">
        <v>1.3331729554338947</v>
      </c>
      <c r="C85" s="59">
        <v>0.38797323598804062</v>
      </c>
      <c r="D85" s="59">
        <v>9.392030865048282</v>
      </c>
      <c r="E85" s="59">
        <v>15.351090947276544</v>
      </c>
      <c r="F85" s="59">
        <v>0.14265058775918119</v>
      </c>
      <c r="G85" s="59">
        <v>2.0838847541563181</v>
      </c>
      <c r="H85" s="59">
        <v>17.221879657237547</v>
      </c>
      <c r="I85" s="59">
        <v>9.2153501526488721</v>
      </c>
      <c r="J85" s="59">
        <v>7.2015220895466978</v>
      </c>
      <c r="K85" s="59">
        <v>0.27547973428909206</v>
      </c>
      <c r="L85" s="59">
        <v>0.77666261873238218</v>
      </c>
      <c r="M85" s="59">
        <v>36.618302401883142</v>
      </c>
      <c r="N85" s="83">
        <v>100</v>
      </c>
    </row>
    <row r="86" spans="1:14">
      <c r="A86" s="82" t="s">
        <v>74</v>
      </c>
      <c r="B86" s="59">
        <v>1.5770727717853157E-2</v>
      </c>
      <c r="C86" s="59">
        <v>0</v>
      </c>
      <c r="D86" s="59">
        <v>0</v>
      </c>
      <c r="E86" s="59">
        <v>5.5846491146281485</v>
      </c>
      <c r="F86" s="59">
        <v>0.31802524914819419</v>
      </c>
      <c r="G86" s="59">
        <v>0.64345634678551544</v>
      </c>
      <c r="H86" s="59">
        <v>33.334896198242312</v>
      </c>
      <c r="I86" s="59">
        <v>23.186752588717003</v>
      </c>
      <c r="J86" s="59">
        <v>0.70051867579166638</v>
      </c>
      <c r="K86" s="59">
        <v>0.35979636580629176</v>
      </c>
      <c r="L86" s="59">
        <v>0.15376459524906827</v>
      </c>
      <c r="M86" s="59">
        <v>35.702370137913945</v>
      </c>
      <c r="N86" s="83">
        <v>100</v>
      </c>
    </row>
    <row r="87" spans="1:14">
      <c r="A87" s="82" t="s">
        <v>75</v>
      </c>
      <c r="B87" s="59">
        <v>0.1804954481569635</v>
      </c>
      <c r="C87" s="59">
        <v>0</v>
      </c>
      <c r="D87" s="59">
        <v>7.3771981535543677E-3</v>
      </c>
      <c r="E87" s="59">
        <v>10.849377062681368</v>
      </c>
      <c r="F87" s="59">
        <v>0.31715245516507823</v>
      </c>
      <c r="G87" s="59">
        <v>1.6325963065275013</v>
      </c>
      <c r="H87" s="59">
        <v>28.161559745357003</v>
      </c>
      <c r="I87" s="59">
        <v>15.280234049435723</v>
      </c>
      <c r="J87" s="59">
        <v>5.0558845115277666</v>
      </c>
      <c r="K87" s="59">
        <v>1.0103408198481505</v>
      </c>
      <c r="L87" s="59">
        <v>0.53737299762163604</v>
      </c>
      <c r="M87" s="59">
        <v>36.967609405525245</v>
      </c>
      <c r="N87" s="83">
        <v>100</v>
      </c>
    </row>
    <row r="88" spans="1:14">
      <c r="A88" s="82" t="s">
        <v>110</v>
      </c>
      <c r="B88" s="59">
        <v>8.0662305300405746E-2</v>
      </c>
      <c r="C88" s="59">
        <v>0</v>
      </c>
      <c r="D88" s="59">
        <v>0</v>
      </c>
      <c r="E88" s="59">
        <v>8.0229982648584084</v>
      </c>
      <c r="F88" s="59">
        <v>0.52912391927463409</v>
      </c>
      <c r="G88" s="59">
        <v>0.64798014306304175</v>
      </c>
      <c r="H88" s="59">
        <v>38.942177983010048</v>
      </c>
      <c r="I88" s="59">
        <v>18.303565914251891</v>
      </c>
      <c r="J88" s="59">
        <v>0.39199962553707152</v>
      </c>
      <c r="K88" s="59">
        <v>1.7025386116136818</v>
      </c>
      <c r="L88" s="59">
        <v>8.8528627235806984E-2</v>
      </c>
      <c r="M88" s="59">
        <v>31.290424605855016</v>
      </c>
      <c r="N88" s="83">
        <v>100.00000000000001</v>
      </c>
    </row>
    <row r="89" spans="1:14">
      <c r="A89" s="82" t="s">
        <v>76</v>
      </c>
      <c r="B89" s="59">
        <v>0.22202600445900905</v>
      </c>
      <c r="C89" s="59">
        <v>0</v>
      </c>
      <c r="D89" s="59">
        <v>0</v>
      </c>
      <c r="E89" s="59">
        <v>3.0509954588471389</v>
      </c>
      <c r="F89" s="59">
        <v>0.10216471392427397</v>
      </c>
      <c r="G89" s="59">
        <v>1.9812241963443098</v>
      </c>
      <c r="H89" s="59">
        <v>30.236159494226559</v>
      </c>
      <c r="I89" s="59">
        <v>15.819445262507584</v>
      </c>
      <c r="J89" s="59">
        <v>0.74592391053139129</v>
      </c>
      <c r="K89" s="59">
        <v>2.5699919414544419</v>
      </c>
      <c r="L89" s="59">
        <v>0.1234006058568273</v>
      </c>
      <c r="M89" s="59">
        <v>45.148668411848462</v>
      </c>
      <c r="N89" s="83">
        <v>100</v>
      </c>
    </row>
    <row r="90" spans="1:14">
      <c r="A90" s="82" t="s">
        <v>77</v>
      </c>
      <c r="B90" s="59">
        <v>0.42392930835356862</v>
      </c>
      <c r="C90" s="59">
        <v>0</v>
      </c>
      <c r="D90" s="59">
        <v>0</v>
      </c>
      <c r="E90" s="59">
        <v>1.8249123497887458</v>
      </c>
      <c r="F90" s="59">
        <v>0.14598853201874962</v>
      </c>
      <c r="G90" s="59">
        <v>0.4450951390163404</v>
      </c>
      <c r="H90" s="59">
        <v>30.168995232953645</v>
      </c>
      <c r="I90" s="59">
        <v>15.032641331353032</v>
      </c>
      <c r="J90" s="59">
        <v>1.0661451703055651</v>
      </c>
      <c r="K90" s="59">
        <v>3.2527982759873937</v>
      </c>
      <c r="L90" s="59">
        <v>0.18637070894114316</v>
      </c>
      <c r="M90" s="59">
        <v>47.453123951281839</v>
      </c>
      <c r="N90" s="83">
        <v>100</v>
      </c>
    </row>
    <row r="91" spans="1:14">
      <c r="A91" s="82" t="s">
        <v>111</v>
      </c>
      <c r="B91" s="59">
        <v>0.22269872486201861</v>
      </c>
      <c r="C91" s="59">
        <v>0</v>
      </c>
      <c r="D91" s="59">
        <v>0</v>
      </c>
      <c r="E91" s="59">
        <v>2.6450294994607617</v>
      </c>
      <c r="F91" s="59">
        <v>0.15093573558332801</v>
      </c>
      <c r="G91" s="59">
        <v>1.6740468184990163</v>
      </c>
      <c r="H91" s="59">
        <v>32.985193173888213</v>
      </c>
      <c r="I91" s="59">
        <v>20.258326460699102</v>
      </c>
      <c r="J91" s="59">
        <v>1.554018905030768</v>
      </c>
      <c r="K91" s="59">
        <v>2.5821988200215689</v>
      </c>
      <c r="L91" s="59">
        <v>9.8204656474021434E-2</v>
      </c>
      <c r="M91" s="59">
        <v>37.829347205481184</v>
      </c>
      <c r="N91" s="83">
        <v>100</v>
      </c>
    </row>
    <row r="92" spans="1:14">
      <c r="A92" s="82" t="s">
        <v>78</v>
      </c>
      <c r="B92" s="59">
        <v>1.323171231322207</v>
      </c>
      <c r="C92" s="59">
        <v>0</v>
      </c>
      <c r="D92" s="59">
        <v>0.60901551796773434</v>
      </c>
      <c r="E92" s="59">
        <v>10.423566743761421</v>
      </c>
      <c r="F92" s="59">
        <v>0.29182245341785801</v>
      </c>
      <c r="G92" s="59">
        <v>3.3665165458037829</v>
      </c>
      <c r="H92" s="59">
        <v>33.980465193398743</v>
      </c>
      <c r="I92" s="59">
        <v>15.417121770635013</v>
      </c>
      <c r="J92" s="59">
        <v>4.6605385643360107</v>
      </c>
      <c r="K92" s="59">
        <v>1.8665244816729361</v>
      </c>
      <c r="L92" s="59">
        <v>0.22930230658252551</v>
      </c>
      <c r="M92" s="59">
        <v>27.83195519110177</v>
      </c>
      <c r="N92" s="83">
        <v>100.00000000000001</v>
      </c>
    </row>
    <row r="93" spans="1:14">
      <c r="A93" s="82" t="s">
        <v>79</v>
      </c>
      <c r="B93" s="59">
        <v>2.9508063499143488E-2</v>
      </c>
      <c r="C93" s="59">
        <v>0</v>
      </c>
      <c r="D93" s="59">
        <v>0</v>
      </c>
      <c r="E93" s="59">
        <v>11.278142296455835</v>
      </c>
      <c r="F93" s="59">
        <v>0.269307103592896</v>
      </c>
      <c r="G93" s="59">
        <v>0.60496790077611196</v>
      </c>
      <c r="H93" s="59">
        <v>39.037813583992317</v>
      </c>
      <c r="I93" s="59">
        <v>17.944558241014338</v>
      </c>
      <c r="J93" s="59">
        <v>1.523649647763929</v>
      </c>
      <c r="K93" s="59">
        <v>0.8754321833297587</v>
      </c>
      <c r="L93" s="59">
        <v>0.18470154184891685</v>
      </c>
      <c r="M93" s="59">
        <v>28.251919437726741</v>
      </c>
      <c r="N93" s="83">
        <v>100</v>
      </c>
    </row>
    <row r="94" spans="1:14">
      <c r="A94" s="82" t="s">
        <v>80</v>
      </c>
      <c r="B94" s="59">
        <v>6.1087930408629677E-2</v>
      </c>
      <c r="C94" s="59">
        <v>0</v>
      </c>
      <c r="D94" s="59">
        <v>0</v>
      </c>
      <c r="E94" s="59">
        <v>5.0321734673479863</v>
      </c>
      <c r="F94" s="59">
        <v>0.87377820459186928</v>
      </c>
      <c r="G94" s="59">
        <v>0.69519536803343673</v>
      </c>
      <c r="H94" s="59">
        <v>42.047749859203357</v>
      </c>
      <c r="I94" s="59">
        <v>22.809556095353695</v>
      </c>
      <c r="J94" s="59">
        <v>3.1244636406110207</v>
      </c>
      <c r="K94" s="59">
        <v>1.0666983048172911</v>
      </c>
      <c r="L94" s="59">
        <v>0.19674729586548054</v>
      </c>
      <c r="M94" s="59">
        <v>24.092549833767229</v>
      </c>
      <c r="N94" s="83">
        <v>100</v>
      </c>
    </row>
    <row r="95" spans="1:14">
      <c r="A95" s="82" t="s">
        <v>81</v>
      </c>
      <c r="B95" s="59">
        <v>5.3276488748709799E-2</v>
      </c>
      <c r="C95" s="59">
        <v>0</v>
      </c>
      <c r="D95" s="59">
        <v>0</v>
      </c>
      <c r="E95" s="59">
        <v>3.9709355320805604</v>
      </c>
      <c r="F95" s="59">
        <v>0.42615067264628909</v>
      </c>
      <c r="G95" s="59">
        <v>0.92205067941301555</v>
      </c>
      <c r="H95" s="59">
        <v>39.786453136132756</v>
      </c>
      <c r="I95" s="59">
        <v>25.099104985607692</v>
      </c>
      <c r="J95" s="59">
        <v>6.5630510404071547</v>
      </c>
      <c r="K95" s="59">
        <v>5.2961116430254798</v>
      </c>
      <c r="L95" s="59">
        <v>0.12758800495165157</v>
      </c>
      <c r="M95" s="59">
        <v>17.755277816986688</v>
      </c>
      <c r="N95" s="83">
        <v>100</v>
      </c>
    </row>
    <row r="96" spans="1:14">
      <c r="A96" s="82" t="s">
        <v>82</v>
      </c>
      <c r="B96" s="59">
        <v>0.61988211893121536</v>
      </c>
      <c r="C96" s="59">
        <v>0</v>
      </c>
      <c r="D96" s="59">
        <v>0</v>
      </c>
      <c r="E96" s="59">
        <v>6.8180698417882333</v>
      </c>
      <c r="F96" s="59">
        <v>0.57817891063477556</v>
      </c>
      <c r="G96" s="59">
        <v>2.3642375808901468</v>
      </c>
      <c r="H96" s="59">
        <v>49.688510466977391</v>
      </c>
      <c r="I96" s="59">
        <v>24.779342518127695</v>
      </c>
      <c r="J96" s="59">
        <v>0.4334670182170875</v>
      </c>
      <c r="K96" s="59">
        <v>0.10557774252263234</v>
      </c>
      <c r="L96" s="59">
        <v>0.2075306492186543</v>
      </c>
      <c r="M96" s="59">
        <v>14.405203152692161</v>
      </c>
      <c r="N96" s="83">
        <v>100</v>
      </c>
    </row>
    <row r="97" spans="1:14">
      <c r="A97" s="82" t="s">
        <v>112</v>
      </c>
      <c r="B97" s="59">
        <v>6.4039665598963971E-2</v>
      </c>
      <c r="C97" s="59">
        <v>0</v>
      </c>
      <c r="D97" s="59">
        <v>0</v>
      </c>
      <c r="E97" s="59">
        <v>6.9542277614949901</v>
      </c>
      <c r="F97" s="59">
        <v>0.20816640714604687</v>
      </c>
      <c r="G97" s="59">
        <v>0.52139086054987893</v>
      </c>
      <c r="H97" s="59">
        <v>47.279007850108201</v>
      </c>
      <c r="I97" s="59">
        <v>24.580058393076822</v>
      </c>
      <c r="J97" s="59">
        <v>1.5485376047440347</v>
      </c>
      <c r="K97" s="59">
        <v>0.29818937968885278</v>
      </c>
      <c r="L97" s="59">
        <v>9.1897670013501589E-2</v>
      </c>
      <c r="M97" s="59">
        <v>18.454484407578732</v>
      </c>
      <c r="N97" s="83">
        <v>100</v>
      </c>
    </row>
    <row r="98" spans="1:14">
      <c r="A98" s="82" t="s">
        <v>113</v>
      </c>
      <c r="B98" s="59">
        <v>2.828720023765164E-2</v>
      </c>
      <c r="C98" s="59">
        <v>0</v>
      </c>
      <c r="D98" s="59">
        <v>0</v>
      </c>
      <c r="E98" s="59">
        <v>8.4355073857488314</v>
      </c>
      <c r="F98" s="59">
        <v>0.39479730850715533</v>
      </c>
      <c r="G98" s="59">
        <v>1.395762890619074</v>
      </c>
      <c r="H98" s="59">
        <v>33.929958347342357</v>
      </c>
      <c r="I98" s="59">
        <v>19.114072294840721</v>
      </c>
      <c r="J98" s="59">
        <v>0.56677174040180556</v>
      </c>
      <c r="K98" s="59">
        <v>0.35877762100730826</v>
      </c>
      <c r="L98" s="59">
        <v>8.9119362686442272E-2</v>
      </c>
      <c r="M98" s="59">
        <v>35.686945848608673</v>
      </c>
      <c r="N98" s="83">
        <v>100</v>
      </c>
    </row>
    <row r="99" spans="1:14">
      <c r="A99" s="82" t="s">
        <v>83</v>
      </c>
      <c r="B99" s="59">
        <v>7.6463479042658974E-2</v>
      </c>
      <c r="C99" s="59">
        <v>0</v>
      </c>
      <c r="D99" s="59">
        <v>0</v>
      </c>
      <c r="E99" s="59">
        <v>6.4631346873274325</v>
      </c>
      <c r="F99" s="59">
        <v>0.28249583765679054</v>
      </c>
      <c r="G99" s="59">
        <v>4.9077272921514785</v>
      </c>
      <c r="H99" s="59">
        <v>40.402754676698059</v>
      </c>
      <c r="I99" s="59">
        <v>26.083090867074276</v>
      </c>
      <c r="J99" s="59">
        <v>0.95145792994318956</v>
      </c>
      <c r="K99" s="59">
        <v>0.43832699733352803</v>
      </c>
      <c r="L99" s="59">
        <v>0.1013981241347035</v>
      </c>
      <c r="M99" s="59">
        <v>20.293150108637882</v>
      </c>
      <c r="N99" s="83">
        <v>99.999999999999986</v>
      </c>
    </row>
    <row r="100" spans="1:14">
      <c r="A100" s="82" t="s">
        <v>114</v>
      </c>
      <c r="B100" s="59">
        <v>0.75070643832943995</v>
      </c>
      <c r="C100" s="59">
        <v>0</v>
      </c>
      <c r="D100" s="59">
        <v>0</v>
      </c>
      <c r="E100" s="59">
        <v>10.752922607076599</v>
      </c>
      <c r="F100" s="59">
        <v>0.26193346077685287</v>
      </c>
      <c r="G100" s="59">
        <v>0.97923156973829883</v>
      </c>
      <c r="H100" s="59">
        <v>42.737377371535445</v>
      </c>
      <c r="I100" s="59">
        <v>21.758493977934478</v>
      </c>
      <c r="J100" s="59">
        <v>2.6386500934825299</v>
      </c>
      <c r="K100" s="59">
        <v>5.8416218597137561E-2</v>
      </c>
      <c r="L100" s="59">
        <v>0.19967625145833304</v>
      </c>
      <c r="M100" s="59">
        <v>19.862592011070898</v>
      </c>
      <c r="N100" s="83">
        <v>100</v>
      </c>
    </row>
    <row r="101" spans="1:14">
      <c r="A101" s="82" t="s">
        <v>84</v>
      </c>
      <c r="B101" s="59">
        <v>0.28518180763606465</v>
      </c>
      <c r="C101" s="59">
        <v>0</v>
      </c>
      <c r="D101" s="59">
        <v>0</v>
      </c>
      <c r="E101" s="59">
        <v>4.0665503246821979</v>
      </c>
      <c r="F101" s="59">
        <v>0.9016080426688885</v>
      </c>
      <c r="G101" s="59">
        <v>0.74631604884331171</v>
      </c>
      <c r="H101" s="59">
        <v>40.589974098243779</v>
      </c>
      <c r="I101" s="59">
        <v>29.080839050940686</v>
      </c>
      <c r="J101" s="59">
        <v>0.36299715241562031</v>
      </c>
      <c r="K101" s="59">
        <v>0.38950009356469639</v>
      </c>
      <c r="L101" s="59">
        <v>5.3852621631988458E-2</v>
      </c>
      <c r="M101" s="59">
        <v>23.523180759372767</v>
      </c>
      <c r="N101" s="83">
        <v>100</v>
      </c>
    </row>
    <row r="102" spans="1:14">
      <c r="A102" s="82" t="s">
        <v>115</v>
      </c>
      <c r="B102" s="59">
        <v>0.58083516793646572</v>
      </c>
      <c r="C102" s="59">
        <v>0</v>
      </c>
      <c r="D102" s="59">
        <v>0</v>
      </c>
      <c r="E102" s="59">
        <v>9.7425143231334204</v>
      </c>
      <c r="F102" s="59">
        <v>0.31133591813021516</v>
      </c>
      <c r="G102" s="59">
        <v>1.730943921225798</v>
      </c>
      <c r="H102" s="59">
        <v>41.561105788894054</v>
      </c>
      <c r="I102" s="59">
        <v>26.865466172931516</v>
      </c>
      <c r="J102" s="59">
        <v>3.7101380334450824</v>
      </c>
      <c r="K102" s="59">
        <v>0.16657498244403315</v>
      </c>
      <c r="L102" s="59">
        <v>0.21185669921364708</v>
      </c>
      <c r="M102" s="59">
        <v>15.119228992645789</v>
      </c>
      <c r="N102" s="83">
        <v>100</v>
      </c>
    </row>
    <row r="103" spans="1:14">
      <c r="A103" s="82" t="s">
        <v>85</v>
      </c>
      <c r="B103" s="59">
        <v>3.807472175072029E-2</v>
      </c>
      <c r="C103" s="59">
        <v>0</v>
      </c>
      <c r="D103" s="59">
        <v>0</v>
      </c>
      <c r="E103" s="59">
        <v>5.4065667748000417</v>
      </c>
      <c r="F103" s="59">
        <v>0.49348511348321622</v>
      </c>
      <c r="G103" s="59">
        <v>1.8082214296424164</v>
      </c>
      <c r="H103" s="59">
        <v>39.56112216827453</v>
      </c>
      <c r="I103" s="59">
        <v>26.830307828223987</v>
      </c>
      <c r="J103" s="59">
        <v>5.348777128239246</v>
      </c>
      <c r="K103" s="59">
        <v>2.117321725278861</v>
      </c>
      <c r="L103" s="59">
        <v>0.43333492160148129</v>
      </c>
      <c r="M103" s="59">
        <v>17.962788188705488</v>
      </c>
      <c r="N103" s="83">
        <v>100</v>
      </c>
    </row>
    <row r="104" spans="1:14">
      <c r="A104" s="82" t="s">
        <v>86</v>
      </c>
      <c r="B104" s="59">
        <v>3.6483739080571051E-2</v>
      </c>
      <c r="C104" s="59">
        <v>0</v>
      </c>
      <c r="D104" s="59">
        <v>0.17268895359661601</v>
      </c>
      <c r="E104" s="59">
        <v>10.93988635601993</v>
      </c>
      <c r="F104" s="59">
        <v>9.3867991271904025E-2</v>
      </c>
      <c r="G104" s="59">
        <v>0.70521823963538599</v>
      </c>
      <c r="H104" s="59">
        <v>31.90166742379672</v>
      </c>
      <c r="I104" s="59">
        <v>17.693879906761296</v>
      </c>
      <c r="J104" s="59">
        <v>12.264400986006747</v>
      </c>
      <c r="K104" s="59">
        <v>1.4372686719442356</v>
      </c>
      <c r="L104" s="59">
        <v>0.15103999880845106</v>
      </c>
      <c r="M104" s="59">
        <v>24.603597733078139</v>
      </c>
      <c r="N104" s="83">
        <v>100</v>
      </c>
    </row>
    <row r="105" spans="1:14">
      <c r="A105" s="82" t="s">
        <v>116</v>
      </c>
      <c r="B105" s="59">
        <v>0.37323845650412191</v>
      </c>
      <c r="C105" s="59">
        <v>3.8176669180504703</v>
      </c>
      <c r="D105" s="59">
        <v>0</v>
      </c>
      <c r="E105" s="59">
        <v>6.3200101270890796</v>
      </c>
      <c r="F105" s="59">
        <v>0.2041558625602958</v>
      </c>
      <c r="G105" s="59">
        <v>0.89661689646340648</v>
      </c>
      <c r="H105" s="59">
        <v>38.233212771298838</v>
      </c>
      <c r="I105" s="59">
        <v>23.463295951286021</v>
      </c>
      <c r="J105" s="59">
        <v>8.5937933815980756</v>
      </c>
      <c r="K105" s="59">
        <v>0.29953891087298734</v>
      </c>
      <c r="L105" s="59">
        <v>8.6429467149239644E-2</v>
      </c>
      <c r="M105" s="59">
        <v>17.71204125712746</v>
      </c>
      <c r="N105" s="83">
        <v>100</v>
      </c>
    </row>
    <row r="106" spans="1:14">
      <c r="A106" s="82" t="s">
        <v>87</v>
      </c>
      <c r="B106" s="59">
        <v>0</v>
      </c>
      <c r="C106" s="59">
        <v>0</v>
      </c>
      <c r="D106" s="59">
        <v>0</v>
      </c>
      <c r="E106" s="59">
        <v>4.2723065232908883</v>
      </c>
      <c r="F106" s="59">
        <v>0.30560224734624331</v>
      </c>
      <c r="G106" s="59">
        <v>0.24946464344101868</v>
      </c>
      <c r="H106" s="59">
        <v>44.627138547974859</v>
      </c>
      <c r="I106" s="59">
        <v>28.953556379377837</v>
      </c>
      <c r="J106" s="59">
        <v>6.7490386608026895</v>
      </c>
      <c r="K106" s="59">
        <v>8.5426788551428767E-2</v>
      </c>
      <c r="L106" s="59">
        <v>0.15109719311980474</v>
      </c>
      <c r="M106" s="59">
        <v>14.606369016095236</v>
      </c>
      <c r="N106" s="83">
        <v>100</v>
      </c>
    </row>
    <row r="107" spans="1:14">
      <c r="A107" s="82" t="s">
        <v>88</v>
      </c>
      <c r="B107" s="59">
        <v>0</v>
      </c>
      <c r="C107" s="59">
        <v>0</v>
      </c>
      <c r="D107" s="59">
        <v>0</v>
      </c>
      <c r="E107" s="59">
        <v>1.7312599373725628</v>
      </c>
      <c r="F107" s="59">
        <v>0.206998926051707</v>
      </c>
      <c r="G107" s="59">
        <v>0.17504016834684005</v>
      </c>
      <c r="H107" s="59">
        <v>46.22932733307308</v>
      </c>
      <c r="I107" s="59">
        <v>29.061275368049284</v>
      </c>
      <c r="J107" s="59">
        <v>3.4304773457225526</v>
      </c>
      <c r="K107" s="59">
        <v>6.6975168506005558E-2</v>
      </c>
      <c r="L107" s="59">
        <v>8.3603775070661107E-2</v>
      </c>
      <c r="M107" s="59">
        <v>19.015041977807304</v>
      </c>
      <c r="N107" s="83">
        <v>100</v>
      </c>
    </row>
    <row r="108" spans="1:14">
      <c r="A108" s="82" t="s">
        <v>89</v>
      </c>
      <c r="B108" s="59">
        <v>0</v>
      </c>
      <c r="C108" s="59">
        <v>0</v>
      </c>
      <c r="D108" s="59">
        <v>0</v>
      </c>
      <c r="E108" s="59">
        <v>6.6398035200005667</v>
      </c>
      <c r="F108" s="59">
        <v>0.22715117305265095</v>
      </c>
      <c r="G108" s="59">
        <v>2.3724480971543569</v>
      </c>
      <c r="H108" s="59">
        <v>43.631296659786784</v>
      </c>
      <c r="I108" s="59">
        <v>17.525852748209886</v>
      </c>
      <c r="J108" s="59">
        <v>1.2536332213690624</v>
      </c>
      <c r="K108" s="59">
        <v>8.5857999029662679E-2</v>
      </c>
      <c r="L108" s="59">
        <v>0.1440427587026572</v>
      </c>
      <c r="M108" s="59">
        <v>28.119913822694357</v>
      </c>
      <c r="N108" s="83">
        <v>100</v>
      </c>
    </row>
    <row r="109" spans="1:14">
      <c r="A109" s="82" t="s">
        <v>90</v>
      </c>
      <c r="B109" s="59">
        <v>1.0995345207664842E-2</v>
      </c>
      <c r="C109" s="59">
        <v>0</v>
      </c>
      <c r="D109" s="59">
        <v>0</v>
      </c>
      <c r="E109" s="59">
        <v>8.7740449826017652</v>
      </c>
      <c r="F109" s="59">
        <v>0.1392358937320568</v>
      </c>
      <c r="G109" s="59">
        <v>1.7404871505490747</v>
      </c>
      <c r="H109" s="59">
        <v>32.888934122971634</v>
      </c>
      <c r="I109" s="59">
        <v>21.682407101357651</v>
      </c>
      <c r="J109" s="59">
        <v>9.9131839095099448</v>
      </c>
      <c r="K109" s="59">
        <v>0.37919992365786565</v>
      </c>
      <c r="L109" s="59">
        <v>0.13617682131207656</v>
      </c>
      <c r="M109" s="59">
        <v>24.335334749100266</v>
      </c>
      <c r="N109" s="83">
        <v>100</v>
      </c>
    </row>
    <row r="110" spans="1:14">
      <c r="A110" s="82" t="s">
        <v>91</v>
      </c>
      <c r="B110" s="59">
        <v>0</v>
      </c>
      <c r="C110" s="59">
        <v>0</v>
      </c>
      <c r="D110" s="59">
        <v>0</v>
      </c>
      <c r="E110" s="59">
        <v>1.21335755150907</v>
      </c>
      <c r="F110" s="59">
        <v>0.43044791862487647</v>
      </c>
      <c r="G110" s="59">
        <v>1.0542092340028835</v>
      </c>
      <c r="H110" s="59">
        <v>54.418138224532264</v>
      </c>
      <c r="I110" s="59">
        <v>22.890410616132719</v>
      </c>
      <c r="J110" s="59">
        <v>6.9977139872796839</v>
      </c>
      <c r="K110" s="59">
        <v>0.14904315322187928</v>
      </c>
      <c r="L110" s="59">
        <v>0.10634482413485359</v>
      </c>
      <c r="M110" s="59">
        <v>12.740334490561779</v>
      </c>
      <c r="N110" s="83">
        <v>100</v>
      </c>
    </row>
    <row r="111" spans="1:14">
      <c r="A111" s="82" t="s">
        <v>92</v>
      </c>
      <c r="B111" s="59">
        <v>0</v>
      </c>
      <c r="C111" s="59">
        <v>0</v>
      </c>
      <c r="D111" s="59">
        <v>0</v>
      </c>
      <c r="E111" s="59">
        <v>3.3728391668228626</v>
      </c>
      <c r="F111" s="59">
        <v>0.20341550848055467</v>
      </c>
      <c r="G111" s="59">
        <v>0.46828943994984706</v>
      </c>
      <c r="H111" s="59">
        <v>43.635434661956992</v>
      </c>
      <c r="I111" s="59">
        <v>28.012918140439805</v>
      </c>
      <c r="J111" s="59">
        <v>8.5370361196083202</v>
      </c>
      <c r="K111" s="59">
        <v>0.47164545338942526</v>
      </c>
      <c r="L111" s="59">
        <v>0.16652219066859325</v>
      </c>
      <c r="M111" s="59">
        <v>15.131899318683613</v>
      </c>
      <c r="N111" s="83">
        <v>99.999999999999986</v>
      </c>
    </row>
    <row r="112" spans="1:14">
      <c r="A112" s="82" t="s">
        <v>93</v>
      </c>
      <c r="B112" s="59">
        <v>4.5946413130977665E-2</v>
      </c>
      <c r="C112" s="59">
        <v>3.6398733564693906</v>
      </c>
      <c r="D112" s="59">
        <v>0.20364479618644768</v>
      </c>
      <c r="E112" s="59">
        <v>6.5754463785406374</v>
      </c>
      <c r="F112" s="59">
        <v>0.27247118046665814</v>
      </c>
      <c r="G112" s="59">
        <v>1.29923552552795</v>
      </c>
      <c r="H112" s="59">
        <v>42.405574433655438</v>
      </c>
      <c r="I112" s="59">
        <v>18.607383610966643</v>
      </c>
      <c r="J112" s="59">
        <v>3.3435152623579341</v>
      </c>
      <c r="K112" s="59">
        <v>0.2939712674553015</v>
      </c>
      <c r="L112" s="59">
        <v>0.11141632242597059</v>
      </c>
      <c r="M112" s="59">
        <v>23.201521452816628</v>
      </c>
      <c r="N112" s="83">
        <v>100</v>
      </c>
    </row>
    <row r="113" spans="1:14">
      <c r="A113" s="82" t="s">
        <v>94</v>
      </c>
      <c r="B113" s="59">
        <v>1.4921555252387449E-2</v>
      </c>
      <c r="C113" s="59">
        <v>0</v>
      </c>
      <c r="D113" s="59">
        <v>0</v>
      </c>
      <c r="E113" s="59">
        <v>3.6389216172640459</v>
      </c>
      <c r="F113" s="59">
        <v>8.1325705899375753E-2</v>
      </c>
      <c r="G113" s="59">
        <v>0.36806502955889042</v>
      </c>
      <c r="H113" s="59">
        <v>43.23239644053082</v>
      </c>
      <c r="I113" s="59">
        <v>21.834369444788955</v>
      </c>
      <c r="J113" s="59">
        <v>0.97280788788292205</v>
      </c>
      <c r="K113" s="59">
        <v>0.45539811484559101</v>
      </c>
      <c r="L113" s="59">
        <v>0.2619992558601017</v>
      </c>
      <c r="M113" s="59">
        <v>29.139794948116915</v>
      </c>
      <c r="N113" s="83">
        <v>100</v>
      </c>
    </row>
    <row r="114" spans="1:14">
      <c r="A114" s="82" t="s">
        <v>95</v>
      </c>
      <c r="B114" s="59">
        <v>4.6011754827875728E-2</v>
      </c>
      <c r="C114" s="59">
        <v>0</v>
      </c>
      <c r="D114" s="59">
        <v>0</v>
      </c>
      <c r="E114" s="59">
        <v>2.7597816960537358</v>
      </c>
      <c r="F114" s="59">
        <v>0.15617128463476071</v>
      </c>
      <c r="G114" s="59">
        <v>1.6492863140218301</v>
      </c>
      <c r="H114" s="59">
        <v>40.647691015952979</v>
      </c>
      <c r="I114" s="59">
        <v>18.462384550797648</v>
      </c>
      <c r="J114" s="59">
        <v>2.5780856423173799</v>
      </c>
      <c r="K114" s="59">
        <v>7.5282115869017625</v>
      </c>
      <c r="L114" s="59">
        <v>0.23392107472712004</v>
      </c>
      <c r="M114" s="59">
        <v>25.9384550797649</v>
      </c>
      <c r="N114" s="83">
        <v>100</v>
      </c>
    </row>
    <row r="115" spans="1:14">
      <c r="A115" s="82" t="s">
        <v>96</v>
      </c>
      <c r="B115" s="59">
        <v>1.6505837534310827E-2</v>
      </c>
      <c r="C115" s="59">
        <v>0.54463822378324311</v>
      </c>
      <c r="D115" s="59">
        <v>0.46357823703507267</v>
      </c>
      <c r="E115" s="59">
        <v>13.6727102821029</v>
      </c>
      <c r="F115" s="59">
        <v>0.12170787896178641</v>
      </c>
      <c r="G115" s="59">
        <v>1.1330441244569167</v>
      </c>
      <c r="H115" s="59">
        <v>39.533711903484011</v>
      </c>
      <c r="I115" s="59">
        <v>14.836371828271814</v>
      </c>
      <c r="J115" s="59">
        <v>4.0420619527566641</v>
      </c>
      <c r="K115" s="59">
        <v>0.35953704571990025</v>
      </c>
      <c r="L115" s="59">
        <v>6.1887821612163225E-2</v>
      </c>
      <c r="M115" s="59">
        <v>25.214244864281198</v>
      </c>
      <c r="N115" s="83">
        <v>100</v>
      </c>
    </row>
    <row r="116" spans="1:14">
      <c r="A116" s="82" t="s">
        <v>97</v>
      </c>
      <c r="B116" s="59">
        <v>8.1798386608622521E-3</v>
      </c>
      <c r="C116" s="59">
        <v>0</v>
      </c>
      <c r="D116" s="59">
        <v>0</v>
      </c>
      <c r="E116" s="59">
        <v>4.2662766519593163</v>
      </c>
      <c r="F116" s="59">
        <v>0.25827840571672561</v>
      </c>
      <c r="G116" s="59">
        <v>1.0637062194585274</v>
      </c>
      <c r="H116" s="59">
        <v>53.724403239870497</v>
      </c>
      <c r="I116" s="59">
        <v>25.211162535030159</v>
      </c>
      <c r="J116" s="59">
        <v>1.7748204934405873</v>
      </c>
      <c r="K116" s="59">
        <v>0.66817012101253315</v>
      </c>
      <c r="L116" s="59">
        <v>0.23075324862292415</v>
      </c>
      <c r="M116" s="59">
        <v>12.794249246227867</v>
      </c>
      <c r="N116" s="83">
        <v>100</v>
      </c>
    </row>
    <row r="117" spans="1:14">
      <c r="A117" s="82" t="s">
        <v>98</v>
      </c>
      <c r="B117" s="59">
        <v>0</v>
      </c>
      <c r="C117" s="59">
        <v>0</v>
      </c>
      <c r="D117" s="59">
        <v>0</v>
      </c>
      <c r="E117" s="59">
        <v>0.75202619913893565</v>
      </c>
      <c r="F117" s="59">
        <v>0.17629712341548043</v>
      </c>
      <c r="G117" s="59">
        <v>0.62874935832343493</v>
      </c>
      <c r="H117" s="59">
        <v>44.727760520685408</v>
      </c>
      <c r="I117" s="59">
        <v>23.675898066164816</v>
      </c>
      <c r="J117" s="59">
        <v>0.45900951367473652</v>
      </c>
      <c r="K117" s="59">
        <v>0.26903578025996799</v>
      </c>
      <c r="L117" s="59">
        <v>5.7516702325773106E-2</v>
      </c>
      <c r="M117" s="59">
        <v>29.253706736011452</v>
      </c>
      <c r="N117" s="83">
        <v>100</v>
      </c>
    </row>
    <row r="118" spans="1:14">
      <c r="A118" s="82" t="s">
        <v>99</v>
      </c>
      <c r="B118" s="59">
        <v>0</v>
      </c>
      <c r="C118" s="59">
        <v>0</v>
      </c>
      <c r="D118" s="59">
        <v>0</v>
      </c>
      <c r="E118" s="59">
        <v>1.0864197530864197</v>
      </c>
      <c r="F118" s="59">
        <v>4.9382716049382713E-2</v>
      </c>
      <c r="G118" s="59">
        <v>3.0123456790123457</v>
      </c>
      <c r="H118" s="59">
        <v>41.827160493827158</v>
      </c>
      <c r="I118" s="59">
        <v>20</v>
      </c>
      <c r="J118" s="59">
        <v>0.88888888888888884</v>
      </c>
      <c r="K118" s="59">
        <v>4.9382716049382713E-2</v>
      </c>
      <c r="L118" s="59">
        <v>0.19753086419753085</v>
      </c>
      <c r="M118" s="59">
        <v>32.888888888888886</v>
      </c>
      <c r="N118" s="83">
        <v>100</v>
      </c>
    </row>
    <row r="119" spans="1:14">
      <c r="A119" s="82" t="s">
        <v>100</v>
      </c>
      <c r="B119" s="59">
        <v>0</v>
      </c>
      <c r="C119" s="59">
        <v>0</v>
      </c>
      <c r="D119" s="59">
        <v>0</v>
      </c>
      <c r="E119" s="59">
        <v>1.7459937813920114</v>
      </c>
      <c r="F119" s="59">
        <v>0.16742406122937095</v>
      </c>
      <c r="G119" s="59">
        <v>1.793829227457546</v>
      </c>
      <c r="H119" s="59">
        <v>42.81272422865343</v>
      </c>
      <c r="I119" s="59">
        <v>24.683090169815834</v>
      </c>
      <c r="J119" s="59">
        <v>2.0808419038507533</v>
      </c>
      <c r="K119" s="59">
        <v>1.6981583353264769</v>
      </c>
      <c r="L119" s="59">
        <v>0.16742406122937095</v>
      </c>
      <c r="M119" s="59">
        <v>24.850514231045203</v>
      </c>
      <c r="N119" s="83">
        <v>100</v>
      </c>
    </row>
    <row r="120" spans="1:14">
      <c r="A120" s="82" t="s">
        <v>101</v>
      </c>
      <c r="B120" s="59">
        <v>0</v>
      </c>
      <c r="C120" s="59">
        <v>0</v>
      </c>
      <c r="D120" s="59">
        <v>0</v>
      </c>
      <c r="E120" s="59">
        <v>0</v>
      </c>
      <c r="F120" s="59">
        <v>0.20483408439164277</v>
      </c>
      <c r="G120" s="59">
        <v>3.3592789840229416</v>
      </c>
      <c r="H120" s="59">
        <v>35.395329782875869</v>
      </c>
      <c r="I120" s="59">
        <v>20.770176157312576</v>
      </c>
      <c r="J120" s="59">
        <v>1.024170421958214</v>
      </c>
      <c r="K120" s="59">
        <v>2.1302744776730846</v>
      </c>
      <c r="L120" s="59">
        <v>0.7783695206882425</v>
      </c>
      <c r="M120" s="59">
        <v>36.337566571077424</v>
      </c>
      <c r="N120" s="83">
        <v>100</v>
      </c>
    </row>
    <row r="121" spans="1:14">
      <c r="A121" s="82" t="s">
        <v>102</v>
      </c>
      <c r="B121" s="59">
        <v>0</v>
      </c>
      <c r="C121" s="59">
        <v>0</v>
      </c>
      <c r="D121" s="59">
        <v>0</v>
      </c>
      <c r="E121" s="59">
        <v>0.43665366495387092</v>
      </c>
      <c r="F121" s="59">
        <v>0.33762381764915761</v>
      </c>
      <c r="G121" s="59">
        <v>1.9842377493039998</v>
      </c>
      <c r="H121" s="59">
        <v>46.130190268375735</v>
      </c>
      <c r="I121" s="59">
        <v>17.270999546113199</v>
      </c>
      <c r="J121" s="59">
        <v>1.0534057286824903</v>
      </c>
      <c r="K121" s="59">
        <v>0.1266999516986774</v>
      </c>
      <c r="L121" s="59">
        <v>0.44150806923351388</v>
      </c>
      <c r="M121" s="59">
        <v>32.218681203989348</v>
      </c>
      <c r="N121" s="83">
        <v>100</v>
      </c>
    </row>
    <row r="122" spans="1:14">
      <c r="A122" s="82" t="s">
        <v>103</v>
      </c>
      <c r="B122" s="59">
        <v>0.15707231537731994</v>
      </c>
      <c r="C122" s="59">
        <v>0</v>
      </c>
      <c r="D122" s="59">
        <v>0</v>
      </c>
      <c r="E122" s="59">
        <v>1.5267667947930825</v>
      </c>
      <c r="F122" s="59">
        <v>1.1077480249500116</v>
      </c>
      <c r="G122" s="59">
        <v>1.2955181236368152</v>
      </c>
      <c r="H122" s="59">
        <v>45.217715368242004</v>
      </c>
      <c r="I122" s="59">
        <v>28.35029873601578</v>
      </c>
      <c r="J122" s="59">
        <v>1.2652981268379848</v>
      </c>
      <c r="K122" s="59">
        <v>0.67487344629799062</v>
      </c>
      <c r="L122" s="59">
        <v>4.7778651065344471E-2</v>
      </c>
      <c r="M122" s="59">
        <v>20.356930412783655</v>
      </c>
      <c r="N122" s="83">
        <v>100</v>
      </c>
    </row>
    <row r="123" spans="1:14">
      <c r="A123" s="82" t="s">
        <v>104</v>
      </c>
      <c r="B123" s="59">
        <v>0.21407111675109369</v>
      </c>
      <c r="C123" s="59">
        <v>0</v>
      </c>
      <c r="D123" s="59">
        <v>0</v>
      </c>
      <c r="E123" s="59">
        <v>1.1970248836081867</v>
      </c>
      <c r="F123" s="59">
        <v>0.32807348661854008</v>
      </c>
      <c r="G123" s="59">
        <v>2.1974820446267462</v>
      </c>
      <c r="H123" s="59">
        <v>42.479010321244864</v>
      </c>
      <c r="I123" s="59">
        <v>23.149620625446943</v>
      </c>
      <c r="J123" s="59">
        <v>0.87309693771209906</v>
      </c>
      <c r="K123" s="59">
        <v>0.2475809042575855</v>
      </c>
      <c r="L123" s="59">
        <v>0.12574806858106202</v>
      </c>
      <c r="M123" s="59">
        <v>29.188291611152888</v>
      </c>
      <c r="N123" s="83">
        <v>100</v>
      </c>
    </row>
    <row r="124" spans="1:14">
      <c r="A124" s="44" t="s">
        <v>203</v>
      </c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1:14">
      <c r="A125" s="20" t="s">
        <v>204</v>
      </c>
      <c r="B125" s="15"/>
      <c r="C125" s="15"/>
      <c r="D125" s="15"/>
    </row>
    <row r="126" spans="1:14">
      <c r="A126" s="20" t="s">
        <v>205</v>
      </c>
      <c r="B126" s="15"/>
      <c r="C126" s="15"/>
      <c r="D126" s="15"/>
    </row>
  </sheetData>
  <mergeCells count="17">
    <mergeCell ref="F2:F3"/>
    <mergeCell ref="M2:M3"/>
    <mergeCell ref="A1:N1"/>
    <mergeCell ref="N2:N3"/>
    <mergeCell ref="B4:N4"/>
    <mergeCell ref="A124:N124"/>
    <mergeCell ref="G2:G3"/>
    <mergeCell ref="H2:H3"/>
    <mergeCell ref="I2:I3"/>
    <mergeCell ref="J2:J3"/>
    <mergeCell ref="K2:K3"/>
    <mergeCell ref="L2:L3"/>
    <mergeCell ref="A2:A4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7"/>
  <sheetViews>
    <sheetView workbookViewId="0">
      <selection activeCell="I13" sqref="I13"/>
    </sheetView>
  </sheetViews>
  <sheetFormatPr defaultRowHeight="12.75"/>
  <cols>
    <col min="1" max="1" width="21.5703125" customWidth="1"/>
    <col min="2" max="2" width="10.7109375" bestFit="1" customWidth="1"/>
    <col min="3" max="3" width="10.5703125" customWidth="1"/>
    <col min="4" max="6" width="10.7109375" bestFit="1" customWidth="1"/>
  </cols>
  <sheetData>
    <row r="1" spans="1:6" ht="29.25" customHeight="1">
      <c r="A1" s="30" t="s">
        <v>155</v>
      </c>
      <c r="B1" s="31"/>
      <c r="C1" s="31"/>
      <c r="D1" s="32"/>
    </row>
    <row r="5" spans="1:6">
      <c r="A5" s="3" t="s">
        <v>0</v>
      </c>
      <c r="B5" s="2">
        <v>2012</v>
      </c>
      <c r="C5" s="2">
        <v>2013</v>
      </c>
      <c r="D5" s="2">
        <v>2014</v>
      </c>
      <c r="E5" s="2">
        <v>2015</v>
      </c>
      <c r="F5" s="2">
        <v>2016</v>
      </c>
    </row>
    <row r="6" spans="1:6">
      <c r="A6" s="50" t="s">
        <v>1</v>
      </c>
      <c r="B6" s="25">
        <v>872091</v>
      </c>
      <c r="C6" s="25">
        <v>902137</v>
      </c>
      <c r="D6" s="25">
        <v>896773</v>
      </c>
      <c r="E6" s="25">
        <v>890529</v>
      </c>
      <c r="F6" s="25">
        <v>886837</v>
      </c>
    </row>
    <row r="7" spans="1:6">
      <c r="A7" s="50" t="s">
        <v>2</v>
      </c>
      <c r="B7" s="25">
        <v>46393</v>
      </c>
      <c r="C7" s="25">
        <v>46992</v>
      </c>
      <c r="D7" s="25">
        <v>46834</v>
      </c>
      <c r="E7" s="25">
        <v>46754</v>
      </c>
      <c r="F7" s="25">
        <v>46552</v>
      </c>
    </row>
    <row r="8" spans="1:6">
      <c r="A8" s="50" t="s">
        <v>3</v>
      </c>
      <c r="B8" s="25">
        <v>101933</v>
      </c>
      <c r="C8" s="25">
        <v>104736</v>
      </c>
      <c r="D8" s="25">
        <v>104452</v>
      </c>
      <c r="E8" s="25">
        <v>104380</v>
      </c>
      <c r="F8" s="25">
        <v>104284</v>
      </c>
    </row>
    <row r="9" spans="1:6">
      <c r="A9" s="50" t="s">
        <v>4</v>
      </c>
      <c r="B9" s="25">
        <v>43675</v>
      </c>
      <c r="C9" s="25">
        <v>45325</v>
      </c>
      <c r="D9" s="25">
        <v>45016</v>
      </c>
      <c r="E9" s="25">
        <v>44733</v>
      </c>
      <c r="F9" s="25">
        <v>44616</v>
      </c>
    </row>
    <row r="10" spans="1:6">
      <c r="A10" s="50" t="s">
        <v>5</v>
      </c>
      <c r="B10" s="25">
        <v>55697</v>
      </c>
      <c r="C10" s="25">
        <v>55972</v>
      </c>
      <c r="D10" s="25">
        <v>56116</v>
      </c>
      <c r="E10" s="25">
        <v>56081</v>
      </c>
      <c r="F10" s="25">
        <v>56124</v>
      </c>
    </row>
    <row r="11" spans="1:6">
      <c r="A11" s="50" t="s">
        <v>6</v>
      </c>
      <c r="B11" s="25">
        <v>30310</v>
      </c>
      <c r="C11" s="25">
        <v>31053</v>
      </c>
      <c r="D11" s="25">
        <v>30950</v>
      </c>
      <c r="E11" s="25">
        <v>30961</v>
      </c>
      <c r="F11" s="25">
        <v>30827</v>
      </c>
    </row>
    <row r="12" spans="1:6">
      <c r="A12" s="50" t="s">
        <v>7</v>
      </c>
      <c r="B12" s="25">
        <v>74320</v>
      </c>
      <c r="C12" s="25">
        <v>76135</v>
      </c>
      <c r="D12" s="25">
        <v>76673</v>
      </c>
      <c r="E12" s="25">
        <v>76202</v>
      </c>
      <c r="F12" s="25">
        <v>76164</v>
      </c>
    </row>
    <row r="13" spans="1:6">
      <c r="A13" s="50" t="s">
        <v>8</v>
      </c>
      <c r="B13" s="25">
        <v>89446</v>
      </c>
      <c r="C13" s="25">
        <v>93805</v>
      </c>
      <c r="D13" s="25">
        <v>93963</v>
      </c>
      <c r="E13" s="25">
        <v>93943</v>
      </c>
      <c r="F13" s="25">
        <v>93839</v>
      </c>
    </row>
    <row r="14" spans="1:6">
      <c r="A14" s="50" t="s">
        <v>9</v>
      </c>
      <c r="B14" s="25">
        <v>34657</v>
      </c>
      <c r="C14" s="25">
        <v>34901</v>
      </c>
      <c r="D14" s="25">
        <v>34777</v>
      </c>
      <c r="E14" s="25">
        <v>34390</v>
      </c>
      <c r="F14" s="25">
        <v>34361</v>
      </c>
    </row>
    <row r="15" spans="1:6">
      <c r="A15" s="50" t="s">
        <v>10</v>
      </c>
      <c r="B15" s="25">
        <v>42246</v>
      </c>
      <c r="C15" s="25">
        <v>42489</v>
      </c>
      <c r="D15" s="25">
        <v>42450</v>
      </c>
      <c r="E15" s="25">
        <v>42034</v>
      </c>
      <c r="F15" s="25">
        <v>42154</v>
      </c>
    </row>
    <row r="16" spans="1:6">
      <c r="A16" s="50" t="s">
        <v>11</v>
      </c>
      <c r="B16" s="25">
        <v>60760</v>
      </c>
      <c r="C16" s="25">
        <v>61761</v>
      </c>
      <c r="D16" s="25">
        <v>61529</v>
      </c>
      <c r="E16" s="25">
        <v>61345</v>
      </c>
      <c r="F16" s="25">
        <v>61057</v>
      </c>
    </row>
    <row r="17" spans="1:6">
      <c r="A17" s="50" t="s">
        <v>12</v>
      </c>
      <c r="B17" s="25">
        <v>582320</v>
      </c>
      <c r="C17" s="25">
        <v>596958</v>
      </c>
      <c r="D17" s="25">
        <v>592507</v>
      </c>
      <c r="E17" s="25">
        <v>586655</v>
      </c>
      <c r="F17" s="25">
        <v>583601</v>
      </c>
    </row>
    <row r="18" spans="1:6">
      <c r="A18" s="50" t="s">
        <v>13</v>
      </c>
      <c r="B18" s="25">
        <v>92439</v>
      </c>
      <c r="C18" s="25">
        <v>94535</v>
      </c>
      <c r="D18" s="25">
        <v>93990</v>
      </c>
      <c r="E18" s="25">
        <v>93959</v>
      </c>
      <c r="F18" s="25">
        <v>93678</v>
      </c>
    </row>
    <row r="19" spans="1:6">
      <c r="A19" s="50" t="s">
        <v>14</v>
      </c>
      <c r="B19" s="25">
        <v>79333</v>
      </c>
      <c r="C19" s="25">
        <v>80927</v>
      </c>
      <c r="D19" s="25">
        <v>80857</v>
      </c>
      <c r="E19" s="25">
        <v>80799</v>
      </c>
      <c r="F19" s="25">
        <v>80694</v>
      </c>
    </row>
    <row r="20" spans="1:6">
      <c r="A20" s="50" t="s">
        <v>105</v>
      </c>
      <c r="B20" s="25">
        <v>83422</v>
      </c>
      <c r="C20" s="25">
        <v>84834</v>
      </c>
      <c r="D20" s="25">
        <v>84687</v>
      </c>
      <c r="E20" s="25">
        <v>84495</v>
      </c>
      <c r="F20" s="25">
        <v>84326</v>
      </c>
    </row>
    <row r="21" spans="1:6">
      <c r="A21" s="50" t="s">
        <v>15</v>
      </c>
      <c r="B21" s="25">
        <v>47240</v>
      </c>
      <c r="C21" s="25">
        <v>48131</v>
      </c>
      <c r="D21" s="25">
        <v>48141</v>
      </c>
      <c r="E21" s="25">
        <v>47999</v>
      </c>
      <c r="F21" s="25">
        <v>48131</v>
      </c>
    </row>
    <row r="22" spans="1:6">
      <c r="A22" s="50" t="s">
        <v>16</v>
      </c>
      <c r="B22" s="25">
        <v>21536</v>
      </c>
      <c r="C22" s="25">
        <v>22095</v>
      </c>
      <c r="D22" s="25">
        <v>21891</v>
      </c>
      <c r="E22" s="25">
        <v>21778</v>
      </c>
      <c r="F22" s="25">
        <v>21632</v>
      </c>
    </row>
    <row r="23" spans="1:6">
      <c r="A23" s="50" t="s">
        <v>17</v>
      </c>
      <c r="B23" s="25">
        <v>1262101</v>
      </c>
      <c r="C23" s="25">
        <v>1324169</v>
      </c>
      <c r="D23" s="25">
        <v>1337155</v>
      </c>
      <c r="E23" s="25">
        <v>1345851</v>
      </c>
      <c r="F23" s="25">
        <v>1351562</v>
      </c>
    </row>
    <row r="24" spans="1:6">
      <c r="A24" s="50" t="s">
        <v>18</v>
      </c>
      <c r="B24" s="25">
        <v>120440</v>
      </c>
      <c r="C24" s="25">
        <v>123151</v>
      </c>
      <c r="D24" s="25">
        <v>122367</v>
      </c>
      <c r="E24" s="25">
        <v>122671</v>
      </c>
      <c r="F24" s="25">
        <v>122955</v>
      </c>
    </row>
    <row r="25" spans="1:6">
      <c r="A25" s="50" t="s">
        <v>19</v>
      </c>
      <c r="B25" s="25">
        <v>115072</v>
      </c>
      <c r="C25" s="25">
        <v>118717</v>
      </c>
      <c r="D25" s="25">
        <v>119002</v>
      </c>
      <c r="E25" s="25">
        <v>119381</v>
      </c>
      <c r="F25" s="25">
        <v>120287</v>
      </c>
    </row>
    <row r="26" spans="1:6">
      <c r="A26" s="50" t="s">
        <v>106</v>
      </c>
      <c r="B26" s="25">
        <v>188520</v>
      </c>
      <c r="C26" s="25">
        <v>193599</v>
      </c>
      <c r="D26" s="25">
        <v>196058</v>
      </c>
      <c r="E26" s="25">
        <v>196480</v>
      </c>
      <c r="F26" s="25">
        <v>196670</v>
      </c>
    </row>
    <row r="27" spans="1:6">
      <c r="A27" s="50" t="s">
        <v>20</v>
      </c>
      <c r="B27" s="25">
        <v>68313</v>
      </c>
      <c r="C27" s="25">
        <v>71297</v>
      </c>
      <c r="D27" s="25">
        <v>72205</v>
      </c>
      <c r="E27" s="25">
        <v>72576</v>
      </c>
      <c r="F27" s="25">
        <v>72612</v>
      </c>
    </row>
    <row r="28" spans="1:6">
      <c r="A28" s="50" t="s">
        <v>21</v>
      </c>
      <c r="B28" s="25">
        <v>43465</v>
      </c>
      <c r="C28" s="25">
        <v>44529</v>
      </c>
      <c r="D28" s="25">
        <v>44769</v>
      </c>
      <c r="E28" s="25">
        <v>44945</v>
      </c>
      <c r="F28" s="25">
        <v>45212</v>
      </c>
    </row>
    <row r="29" spans="1:6">
      <c r="A29" s="50" t="s">
        <v>22</v>
      </c>
      <c r="B29" s="25">
        <v>72137</v>
      </c>
      <c r="C29" s="25">
        <v>71184</v>
      </c>
      <c r="D29" s="25">
        <v>71657</v>
      </c>
      <c r="E29" s="25">
        <v>71901</v>
      </c>
      <c r="F29" s="25">
        <v>71924</v>
      </c>
    </row>
    <row r="30" spans="1:6">
      <c r="A30" s="50" t="s">
        <v>23</v>
      </c>
      <c r="B30" s="25">
        <v>47223</v>
      </c>
      <c r="C30" s="25">
        <v>48588</v>
      </c>
      <c r="D30" s="25">
        <v>48747</v>
      </c>
      <c r="E30" s="25">
        <v>48671</v>
      </c>
      <c r="F30" s="25">
        <v>49308</v>
      </c>
    </row>
    <row r="31" spans="1:6">
      <c r="A31" s="50" t="s">
        <v>107</v>
      </c>
      <c r="B31" s="25">
        <v>103891</v>
      </c>
      <c r="C31" s="25">
        <v>105713</v>
      </c>
      <c r="D31" s="25">
        <v>106110</v>
      </c>
      <c r="E31" s="25">
        <v>106441</v>
      </c>
      <c r="F31" s="25">
        <v>106951</v>
      </c>
    </row>
    <row r="32" spans="1:6">
      <c r="A32" s="50" t="s">
        <v>24</v>
      </c>
      <c r="B32" s="25">
        <v>115540</v>
      </c>
      <c r="C32" s="25">
        <v>117285</v>
      </c>
      <c r="D32" s="25">
        <v>117304</v>
      </c>
      <c r="E32" s="25">
        <v>117317</v>
      </c>
      <c r="F32" s="25">
        <v>117417</v>
      </c>
    </row>
    <row r="33" spans="1:6">
      <c r="A33" s="50" t="s">
        <v>25</v>
      </c>
      <c r="B33" s="25">
        <v>253409</v>
      </c>
      <c r="C33" s="25">
        <v>259966</v>
      </c>
      <c r="D33" s="25">
        <v>260125</v>
      </c>
      <c r="E33" s="25">
        <v>258765</v>
      </c>
      <c r="F33" s="25">
        <v>257353</v>
      </c>
    </row>
    <row r="34" spans="1:6">
      <c r="A34" s="50" t="s">
        <v>26</v>
      </c>
      <c r="B34" s="25">
        <v>113639</v>
      </c>
      <c r="C34" s="25">
        <v>113655</v>
      </c>
      <c r="D34" s="25">
        <v>113599</v>
      </c>
      <c r="E34" s="25">
        <v>112953</v>
      </c>
      <c r="F34" s="25">
        <v>112198</v>
      </c>
    </row>
    <row r="35" spans="1:6">
      <c r="A35" s="50" t="s">
        <v>27</v>
      </c>
      <c r="B35" s="25">
        <v>35545</v>
      </c>
      <c r="C35" s="25">
        <v>35993</v>
      </c>
      <c r="D35" s="25">
        <v>35703</v>
      </c>
      <c r="E35" s="25">
        <v>35870</v>
      </c>
      <c r="F35" s="25">
        <v>35876</v>
      </c>
    </row>
    <row r="36" spans="1:6">
      <c r="A36" s="50" t="s">
        <v>28</v>
      </c>
      <c r="B36" s="25">
        <v>82462</v>
      </c>
      <c r="C36" s="25">
        <v>83145</v>
      </c>
      <c r="D36" s="25">
        <v>83652</v>
      </c>
      <c r="E36" s="25">
        <v>83731</v>
      </c>
      <c r="F36" s="25">
        <v>83950</v>
      </c>
    </row>
    <row r="37" spans="1:6">
      <c r="A37" s="50" t="s">
        <v>29</v>
      </c>
      <c r="B37" s="25">
        <v>259263</v>
      </c>
      <c r="C37" s="25">
        <v>264534</v>
      </c>
      <c r="D37" s="25">
        <v>264579</v>
      </c>
      <c r="E37" s="25">
        <v>263352</v>
      </c>
      <c r="F37" s="25">
        <v>261905</v>
      </c>
    </row>
    <row r="38" spans="1:6">
      <c r="A38" s="50" t="s">
        <v>30</v>
      </c>
      <c r="B38" s="25">
        <v>207245</v>
      </c>
      <c r="C38" s="25">
        <v>209678</v>
      </c>
      <c r="D38" s="25">
        <v>211210</v>
      </c>
      <c r="E38" s="25">
        <v>210401</v>
      </c>
      <c r="F38" s="25">
        <v>209829</v>
      </c>
    </row>
    <row r="39" spans="1:6">
      <c r="A39" s="50" t="s">
        <v>31</v>
      </c>
      <c r="B39" s="25">
        <v>49965</v>
      </c>
      <c r="C39" s="25">
        <v>52099</v>
      </c>
      <c r="D39" s="25">
        <v>52170</v>
      </c>
      <c r="E39" s="25">
        <v>51867</v>
      </c>
      <c r="F39" s="25">
        <v>51625</v>
      </c>
    </row>
    <row r="40" spans="1:6">
      <c r="A40" s="50" t="s">
        <v>32</v>
      </c>
      <c r="B40" s="25">
        <v>51378</v>
      </c>
      <c r="C40" s="25">
        <v>51758</v>
      </c>
      <c r="D40" s="25">
        <v>51632</v>
      </c>
      <c r="E40" s="25">
        <v>51229</v>
      </c>
      <c r="F40" s="25">
        <v>51139</v>
      </c>
    </row>
    <row r="41" spans="1:6">
      <c r="A41" s="50" t="s">
        <v>33</v>
      </c>
      <c r="B41" s="25">
        <v>98780</v>
      </c>
      <c r="C41" s="25">
        <v>99528</v>
      </c>
      <c r="D41" s="25">
        <v>99473</v>
      </c>
      <c r="E41" s="25">
        <v>99169</v>
      </c>
      <c r="F41" s="25">
        <v>99341</v>
      </c>
    </row>
    <row r="42" spans="1:6">
      <c r="A42" s="50" t="s">
        <v>34</v>
      </c>
      <c r="B42" s="25">
        <v>35532</v>
      </c>
      <c r="C42" s="25">
        <v>35349</v>
      </c>
      <c r="D42" s="25">
        <v>35114</v>
      </c>
      <c r="E42" s="25">
        <v>34844</v>
      </c>
      <c r="F42" s="25">
        <v>34742</v>
      </c>
    </row>
    <row r="43" spans="1:6">
      <c r="A43" s="50" t="s">
        <v>35</v>
      </c>
      <c r="B43" s="25">
        <v>201148</v>
      </c>
      <c r="C43" s="25">
        <v>204849</v>
      </c>
      <c r="D43" s="25">
        <v>205413</v>
      </c>
      <c r="E43" s="25">
        <v>204420</v>
      </c>
      <c r="F43" s="25">
        <v>204234</v>
      </c>
    </row>
    <row r="44" spans="1:6">
      <c r="A44" s="50" t="s">
        <v>36</v>
      </c>
      <c r="B44" s="25">
        <v>100843</v>
      </c>
      <c r="C44" s="25">
        <v>102404</v>
      </c>
      <c r="D44" s="25">
        <v>102269</v>
      </c>
      <c r="E44" s="25">
        <v>102191</v>
      </c>
      <c r="F44" s="25">
        <v>102355</v>
      </c>
    </row>
    <row r="45" spans="1:6">
      <c r="A45" s="50" t="s">
        <v>37</v>
      </c>
      <c r="B45" s="25">
        <v>177714</v>
      </c>
      <c r="C45" s="25">
        <v>187938</v>
      </c>
      <c r="D45" s="25">
        <v>190284</v>
      </c>
      <c r="E45" s="25">
        <v>192836</v>
      </c>
      <c r="F45" s="25">
        <v>194417</v>
      </c>
    </row>
    <row r="46" spans="1:6">
      <c r="A46" s="50" t="s">
        <v>108</v>
      </c>
      <c r="B46" s="25">
        <v>163928</v>
      </c>
      <c r="C46" s="25">
        <v>172525</v>
      </c>
      <c r="D46" s="25">
        <v>171655</v>
      </c>
      <c r="E46" s="25">
        <v>171345</v>
      </c>
      <c r="F46" s="25">
        <v>171491</v>
      </c>
    </row>
    <row r="47" spans="1:6">
      <c r="A47" s="50" t="s">
        <v>109</v>
      </c>
      <c r="B47" s="25">
        <v>179353</v>
      </c>
      <c r="C47" s="25">
        <v>184525</v>
      </c>
      <c r="D47" s="25">
        <v>185148</v>
      </c>
      <c r="E47" s="25">
        <v>184973</v>
      </c>
      <c r="F47" s="25">
        <v>184727</v>
      </c>
    </row>
    <row r="48" spans="1:6">
      <c r="A48" s="50" t="s">
        <v>38</v>
      </c>
      <c r="B48" s="25">
        <v>380635</v>
      </c>
      <c r="C48" s="25">
        <v>384202</v>
      </c>
      <c r="D48" s="25">
        <v>386181</v>
      </c>
      <c r="E48" s="25">
        <v>386663</v>
      </c>
      <c r="F48" s="25">
        <v>388367</v>
      </c>
    </row>
    <row r="49" spans="1:6">
      <c r="A49" s="50" t="s">
        <v>39</v>
      </c>
      <c r="B49" s="25">
        <v>131842</v>
      </c>
      <c r="C49" s="25">
        <v>133423</v>
      </c>
      <c r="D49" s="25">
        <v>133682</v>
      </c>
      <c r="E49" s="25">
        <v>133155</v>
      </c>
      <c r="F49" s="25">
        <v>132009</v>
      </c>
    </row>
    <row r="50" spans="1:6">
      <c r="A50" s="50" t="s">
        <v>40</v>
      </c>
      <c r="B50" s="25">
        <v>154288</v>
      </c>
      <c r="C50" s="25">
        <v>158784</v>
      </c>
      <c r="D50" s="25">
        <v>158911</v>
      </c>
      <c r="E50" s="25">
        <v>159116</v>
      </c>
      <c r="F50" s="25">
        <v>159057</v>
      </c>
    </row>
    <row r="51" spans="1:6">
      <c r="A51" s="50" t="s">
        <v>122</v>
      </c>
      <c r="B51" s="25">
        <v>96984</v>
      </c>
      <c r="C51" s="25">
        <v>97131</v>
      </c>
      <c r="D51" s="25">
        <v>96885</v>
      </c>
      <c r="E51" s="25">
        <v>96758</v>
      </c>
      <c r="F51" s="25">
        <v>96589</v>
      </c>
    </row>
    <row r="52" spans="1:6">
      <c r="A52" s="50" t="s">
        <v>41</v>
      </c>
      <c r="B52" s="25">
        <v>116029</v>
      </c>
      <c r="C52" s="25">
        <v>118359</v>
      </c>
      <c r="D52" s="25">
        <v>118255</v>
      </c>
      <c r="E52" s="25">
        <v>117913</v>
      </c>
      <c r="F52" s="25">
        <v>117946</v>
      </c>
    </row>
    <row r="53" spans="1:6">
      <c r="A53" s="50" t="s">
        <v>42</v>
      </c>
      <c r="B53" s="25">
        <v>143731</v>
      </c>
      <c r="C53" s="25">
        <v>146856</v>
      </c>
      <c r="D53" s="25">
        <v>147578</v>
      </c>
      <c r="E53" s="25">
        <v>147750</v>
      </c>
      <c r="F53" s="25">
        <v>148908</v>
      </c>
    </row>
    <row r="54" spans="1:6">
      <c r="A54" s="50" t="s">
        <v>43</v>
      </c>
      <c r="B54" s="25">
        <v>69022</v>
      </c>
      <c r="C54" s="25">
        <v>70202</v>
      </c>
      <c r="D54" s="25">
        <v>69836</v>
      </c>
      <c r="E54" s="25">
        <v>69479</v>
      </c>
      <c r="F54" s="25">
        <v>69226</v>
      </c>
    </row>
    <row r="55" spans="1:6">
      <c r="A55" s="50" t="s">
        <v>44</v>
      </c>
      <c r="B55" s="25">
        <v>87598</v>
      </c>
      <c r="C55" s="25">
        <v>89204</v>
      </c>
      <c r="D55" s="25">
        <v>89290</v>
      </c>
      <c r="E55" s="25">
        <v>89046</v>
      </c>
      <c r="F55" s="25">
        <v>88397</v>
      </c>
    </row>
    <row r="56" spans="1:6">
      <c r="A56" s="50" t="s">
        <v>45</v>
      </c>
      <c r="B56" s="25">
        <v>88904</v>
      </c>
      <c r="C56" s="25">
        <v>90192</v>
      </c>
      <c r="D56" s="25">
        <v>90542</v>
      </c>
      <c r="E56" s="25">
        <v>90315</v>
      </c>
      <c r="F56" s="25">
        <v>90205</v>
      </c>
    </row>
    <row r="57" spans="1:6">
      <c r="A57" s="50" t="s">
        <v>46</v>
      </c>
      <c r="B57" s="25">
        <v>366039</v>
      </c>
      <c r="C57" s="25">
        <v>377207</v>
      </c>
      <c r="D57" s="25">
        <v>381037</v>
      </c>
      <c r="E57" s="25">
        <v>382808</v>
      </c>
      <c r="F57" s="25">
        <v>382258</v>
      </c>
    </row>
    <row r="58" spans="1:6">
      <c r="A58" s="50" t="s">
        <v>47</v>
      </c>
      <c r="B58" s="25">
        <v>187159</v>
      </c>
      <c r="C58" s="25">
        <v>191268</v>
      </c>
      <c r="D58" s="25">
        <v>191002</v>
      </c>
      <c r="E58" s="25">
        <v>191150</v>
      </c>
      <c r="F58" s="25">
        <v>192469</v>
      </c>
    </row>
    <row r="59" spans="1:6">
      <c r="A59" s="50" t="s">
        <v>48</v>
      </c>
      <c r="B59" s="25">
        <v>156998</v>
      </c>
      <c r="C59" s="25">
        <v>160512</v>
      </c>
      <c r="D59" s="25">
        <v>159542</v>
      </c>
      <c r="E59" s="25">
        <v>159219</v>
      </c>
      <c r="F59" s="25">
        <v>158916</v>
      </c>
    </row>
    <row r="60" spans="1:6">
      <c r="A60" s="50" t="s">
        <v>49</v>
      </c>
      <c r="B60" s="25">
        <v>86263</v>
      </c>
      <c r="C60" s="25">
        <v>88627</v>
      </c>
      <c r="D60" s="25">
        <v>89523</v>
      </c>
      <c r="E60" s="25">
        <v>89158</v>
      </c>
      <c r="F60" s="25">
        <v>90488</v>
      </c>
    </row>
    <row r="61" spans="1:6">
      <c r="A61" s="50" t="s">
        <v>50</v>
      </c>
      <c r="B61" s="25">
        <v>98352</v>
      </c>
      <c r="C61" s="25">
        <v>99232</v>
      </c>
      <c r="D61" s="25">
        <v>99434</v>
      </c>
      <c r="E61" s="25">
        <v>99543</v>
      </c>
      <c r="F61" s="25">
        <v>99469</v>
      </c>
    </row>
    <row r="62" spans="1:6">
      <c r="A62" s="50" t="s">
        <v>51</v>
      </c>
      <c r="B62" s="25">
        <v>52883</v>
      </c>
      <c r="C62" s="25">
        <v>54126</v>
      </c>
      <c r="D62" s="25">
        <v>53943</v>
      </c>
      <c r="E62" s="25">
        <v>53903</v>
      </c>
      <c r="F62" s="25">
        <v>53772</v>
      </c>
    </row>
    <row r="63" spans="1:6">
      <c r="A63" s="50" t="s">
        <v>52</v>
      </c>
      <c r="B63" s="25">
        <v>79216</v>
      </c>
      <c r="C63" s="25">
        <v>81536</v>
      </c>
      <c r="D63" s="25">
        <v>81837</v>
      </c>
      <c r="E63" s="25">
        <v>82087</v>
      </c>
      <c r="F63" s="25">
        <v>82143</v>
      </c>
    </row>
    <row r="64" spans="1:6">
      <c r="A64" s="50" t="s">
        <v>53</v>
      </c>
      <c r="B64" s="25">
        <v>162986</v>
      </c>
      <c r="C64" s="25">
        <v>166030</v>
      </c>
      <c r="D64" s="25">
        <v>165668</v>
      </c>
      <c r="E64" s="25">
        <v>166134</v>
      </c>
      <c r="F64" s="25">
        <v>166676</v>
      </c>
    </row>
    <row r="65" spans="1:6">
      <c r="A65" s="50" t="s">
        <v>54</v>
      </c>
      <c r="B65" s="25">
        <v>109382</v>
      </c>
      <c r="C65" s="25">
        <v>112227</v>
      </c>
      <c r="D65" s="25">
        <v>112133</v>
      </c>
      <c r="E65" s="25">
        <v>111501</v>
      </c>
      <c r="F65" s="25">
        <v>111455</v>
      </c>
    </row>
    <row r="66" spans="1:6">
      <c r="A66" s="50" t="s">
        <v>55</v>
      </c>
      <c r="B66" s="25">
        <v>94615</v>
      </c>
      <c r="C66" s="25">
        <v>94705</v>
      </c>
      <c r="D66" s="25">
        <v>94604</v>
      </c>
      <c r="E66" s="25">
        <v>94582</v>
      </c>
      <c r="F66" s="25">
        <v>94813</v>
      </c>
    </row>
    <row r="67" spans="1:6">
      <c r="A67" s="50" t="s">
        <v>56</v>
      </c>
      <c r="B67" s="25">
        <v>100343</v>
      </c>
      <c r="C67" s="25">
        <v>101742</v>
      </c>
      <c r="D67" s="25">
        <v>101518</v>
      </c>
      <c r="E67" s="25">
        <v>100861</v>
      </c>
      <c r="F67" s="25">
        <v>100696</v>
      </c>
    </row>
    <row r="68" spans="1:6">
      <c r="A68" s="50" t="s">
        <v>57</v>
      </c>
      <c r="B68" s="25">
        <v>42036</v>
      </c>
      <c r="C68" s="25">
        <v>41489</v>
      </c>
      <c r="D68" s="25">
        <v>42731</v>
      </c>
      <c r="E68" s="25">
        <v>42473</v>
      </c>
      <c r="F68" s="25">
        <v>42209</v>
      </c>
    </row>
    <row r="69" spans="1:6">
      <c r="A69" s="50" t="s">
        <v>58</v>
      </c>
      <c r="B69" s="25">
        <v>37221</v>
      </c>
      <c r="C69" s="25">
        <v>37783</v>
      </c>
      <c r="D69" s="25">
        <v>37728</v>
      </c>
      <c r="E69" s="25">
        <v>37655</v>
      </c>
      <c r="F69" s="25">
        <v>37396</v>
      </c>
    </row>
    <row r="70" spans="1:6">
      <c r="A70" s="50" t="s">
        <v>59</v>
      </c>
      <c r="B70" s="25">
        <v>49697</v>
      </c>
      <c r="C70" s="25">
        <v>50079</v>
      </c>
      <c r="D70" s="25">
        <v>49875</v>
      </c>
      <c r="E70" s="25">
        <v>49407</v>
      </c>
      <c r="F70" s="25">
        <v>49203</v>
      </c>
    </row>
    <row r="71" spans="1:6">
      <c r="A71" s="50" t="s">
        <v>60</v>
      </c>
      <c r="B71" s="25">
        <v>63707</v>
      </c>
      <c r="C71" s="25">
        <v>66558</v>
      </c>
      <c r="D71" s="25">
        <v>67307</v>
      </c>
      <c r="E71" s="25">
        <v>67173</v>
      </c>
      <c r="F71" s="25">
        <v>67488</v>
      </c>
    </row>
    <row r="72" spans="1:6">
      <c r="A72" s="50" t="s">
        <v>61</v>
      </c>
      <c r="B72" s="25">
        <v>47153</v>
      </c>
      <c r="C72" s="25">
        <v>47912</v>
      </c>
      <c r="D72" s="25">
        <v>47729</v>
      </c>
      <c r="E72" s="25">
        <v>47698</v>
      </c>
      <c r="F72" s="25">
        <v>47552</v>
      </c>
    </row>
    <row r="73" spans="1:6">
      <c r="A73" s="50" t="s">
        <v>123</v>
      </c>
      <c r="B73" s="25">
        <v>83211</v>
      </c>
      <c r="C73" s="25">
        <v>88098</v>
      </c>
      <c r="D73" s="25">
        <v>88335</v>
      </c>
      <c r="E73" s="25">
        <v>88673</v>
      </c>
      <c r="F73" s="25">
        <v>89141</v>
      </c>
    </row>
    <row r="74" spans="1:6">
      <c r="A74" s="50" t="s">
        <v>62</v>
      </c>
      <c r="B74" s="25">
        <v>2638842</v>
      </c>
      <c r="C74" s="25">
        <v>2863322</v>
      </c>
      <c r="D74" s="25">
        <v>2872021</v>
      </c>
      <c r="E74" s="25">
        <v>2864731</v>
      </c>
      <c r="F74" s="25">
        <v>2873494</v>
      </c>
    </row>
    <row r="75" spans="1:6">
      <c r="A75" s="50" t="s">
        <v>63</v>
      </c>
      <c r="B75" s="25">
        <v>119426</v>
      </c>
      <c r="C75" s="25">
        <v>125375</v>
      </c>
      <c r="D75" s="25">
        <v>125496</v>
      </c>
      <c r="E75" s="25">
        <v>125985</v>
      </c>
      <c r="F75" s="25">
        <v>126151</v>
      </c>
    </row>
    <row r="76" spans="1:6">
      <c r="A76" s="50" t="s">
        <v>64</v>
      </c>
      <c r="B76" s="25">
        <v>46279</v>
      </c>
      <c r="C76" s="25">
        <v>46677</v>
      </c>
      <c r="D76" s="25">
        <v>46507</v>
      </c>
      <c r="E76" s="25">
        <v>46323</v>
      </c>
      <c r="F76" s="25">
        <v>46120</v>
      </c>
    </row>
    <row r="77" spans="1:6">
      <c r="A77" s="50" t="s">
        <v>65</v>
      </c>
      <c r="B77" s="25">
        <v>68304</v>
      </c>
      <c r="C77" s="25">
        <v>70967</v>
      </c>
      <c r="D77" s="25">
        <v>70230</v>
      </c>
      <c r="E77" s="25">
        <v>69753</v>
      </c>
      <c r="F77" s="25">
        <v>69605</v>
      </c>
    </row>
    <row r="78" spans="1:6">
      <c r="A78" s="50" t="s">
        <v>66</v>
      </c>
      <c r="B78" s="25">
        <v>54377</v>
      </c>
      <c r="C78" s="25">
        <v>54716</v>
      </c>
      <c r="D78" s="25">
        <v>54993</v>
      </c>
      <c r="E78" s="25">
        <v>54892</v>
      </c>
      <c r="F78" s="25">
        <v>54775</v>
      </c>
    </row>
    <row r="79" spans="1:6">
      <c r="A79" s="50" t="s">
        <v>67</v>
      </c>
      <c r="B79" s="25">
        <v>117091</v>
      </c>
      <c r="C79" s="25">
        <v>121325</v>
      </c>
      <c r="D79" s="25">
        <v>121366</v>
      </c>
      <c r="E79" s="25">
        <v>121014</v>
      </c>
      <c r="F79" s="25">
        <v>120420</v>
      </c>
    </row>
    <row r="80" spans="1:6">
      <c r="A80" s="50" t="s">
        <v>68</v>
      </c>
      <c r="B80" s="25">
        <v>51321</v>
      </c>
      <c r="C80" s="25">
        <v>52563</v>
      </c>
      <c r="D80" s="25">
        <v>52163</v>
      </c>
      <c r="E80" s="25">
        <v>51815</v>
      </c>
      <c r="F80" s="25">
        <v>51330</v>
      </c>
    </row>
    <row r="81" spans="1:6">
      <c r="A81" s="50" t="s">
        <v>69</v>
      </c>
      <c r="B81" s="25">
        <v>22005</v>
      </c>
      <c r="C81" s="25">
        <v>22061</v>
      </c>
      <c r="D81" s="25">
        <v>21981</v>
      </c>
      <c r="E81" s="25">
        <v>21842</v>
      </c>
      <c r="F81" s="25">
        <v>21805</v>
      </c>
    </row>
    <row r="82" spans="1:6">
      <c r="A82" s="50" t="s">
        <v>70</v>
      </c>
      <c r="B82" s="25">
        <v>48487</v>
      </c>
      <c r="C82" s="25">
        <v>49392</v>
      </c>
      <c r="D82" s="25">
        <v>49434</v>
      </c>
      <c r="E82" s="25">
        <v>49431</v>
      </c>
      <c r="F82" s="25">
        <v>49320</v>
      </c>
    </row>
    <row r="83" spans="1:6">
      <c r="A83" s="50" t="s">
        <v>71</v>
      </c>
      <c r="B83" s="25">
        <v>74868</v>
      </c>
      <c r="C83" s="25">
        <v>77099</v>
      </c>
      <c r="D83" s="25">
        <v>76887</v>
      </c>
      <c r="E83" s="25">
        <v>76326</v>
      </c>
      <c r="F83" s="25">
        <v>76126</v>
      </c>
    </row>
    <row r="84" spans="1:6">
      <c r="A84" s="50" t="s">
        <v>72</v>
      </c>
      <c r="B84" s="25">
        <v>60797</v>
      </c>
      <c r="C84" s="25">
        <v>60770</v>
      </c>
      <c r="D84" s="25">
        <v>60504</v>
      </c>
      <c r="E84" s="25">
        <v>60091</v>
      </c>
      <c r="F84" s="25">
        <v>59945</v>
      </c>
    </row>
    <row r="85" spans="1:6">
      <c r="A85" s="50" t="s">
        <v>121</v>
      </c>
      <c r="B85" s="25">
        <v>110473</v>
      </c>
      <c r="C85" s="25">
        <v>120157</v>
      </c>
      <c r="D85" s="25">
        <v>121201</v>
      </c>
      <c r="E85" s="25">
        <v>122974</v>
      </c>
      <c r="F85" s="25">
        <v>123839</v>
      </c>
    </row>
    <row r="86" spans="1:6">
      <c r="A86" s="50" t="s">
        <v>73</v>
      </c>
      <c r="B86" s="25">
        <v>959052</v>
      </c>
      <c r="C86" s="25">
        <v>989111</v>
      </c>
      <c r="D86" s="25">
        <v>978399</v>
      </c>
      <c r="E86" s="25">
        <v>974074</v>
      </c>
      <c r="F86" s="25">
        <v>970185</v>
      </c>
    </row>
    <row r="87" spans="1:6">
      <c r="A87" s="50" t="s">
        <v>74</v>
      </c>
      <c r="B87" s="25">
        <v>54706</v>
      </c>
      <c r="C87" s="25">
        <v>55448</v>
      </c>
      <c r="D87" s="25">
        <v>55171</v>
      </c>
      <c r="E87" s="25">
        <v>54857</v>
      </c>
      <c r="F87" s="25">
        <v>54561</v>
      </c>
    </row>
    <row r="88" spans="1:6">
      <c r="A88" s="50" t="s">
        <v>75</v>
      </c>
      <c r="B88" s="25">
        <v>131925</v>
      </c>
      <c r="C88" s="25">
        <v>133885</v>
      </c>
      <c r="D88" s="25">
        <v>135603</v>
      </c>
      <c r="E88" s="25">
        <v>135261</v>
      </c>
      <c r="F88" s="25">
        <v>134850</v>
      </c>
    </row>
    <row r="89" spans="1:6">
      <c r="A89" s="50" t="s">
        <v>110</v>
      </c>
      <c r="B89" s="25">
        <v>148573</v>
      </c>
      <c r="C89" s="25">
        <v>153143</v>
      </c>
      <c r="D89" s="25">
        <v>152770</v>
      </c>
      <c r="E89" s="25">
        <v>151991</v>
      </c>
      <c r="F89" s="25">
        <v>151726</v>
      </c>
    </row>
    <row r="90" spans="1:6">
      <c r="A90" s="50" t="s">
        <v>76</v>
      </c>
      <c r="B90" s="25">
        <v>100432</v>
      </c>
      <c r="C90" s="25">
        <v>100333</v>
      </c>
      <c r="D90" s="25">
        <v>100518</v>
      </c>
      <c r="E90" s="25">
        <v>100440</v>
      </c>
      <c r="F90" s="25">
        <v>100331</v>
      </c>
    </row>
    <row r="91" spans="1:6">
      <c r="A91" s="50" t="s">
        <v>77</v>
      </c>
      <c r="B91" s="25">
        <v>94681</v>
      </c>
      <c r="C91" s="25">
        <v>94903</v>
      </c>
      <c r="D91" s="25">
        <v>94971</v>
      </c>
      <c r="E91" s="25">
        <v>94814</v>
      </c>
      <c r="F91" s="25">
        <v>94673</v>
      </c>
    </row>
    <row r="92" spans="1:6">
      <c r="A92" s="50" t="s">
        <v>111</v>
      </c>
      <c r="B92" s="25">
        <v>55786</v>
      </c>
      <c r="C92" s="25">
        <v>55680</v>
      </c>
      <c r="D92" s="25">
        <v>56221</v>
      </c>
      <c r="E92" s="25">
        <v>56217</v>
      </c>
      <c r="F92" s="25">
        <v>56076</v>
      </c>
    </row>
    <row r="93" spans="1:6">
      <c r="A93" s="50" t="s">
        <v>78</v>
      </c>
      <c r="B93" s="25">
        <v>313213</v>
      </c>
      <c r="C93" s="25">
        <v>322751</v>
      </c>
      <c r="D93" s="25">
        <v>327361</v>
      </c>
      <c r="E93" s="25">
        <v>326344</v>
      </c>
      <c r="F93" s="25">
        <v>324198</v>
      </c>
    </row>
    <row r="94" spans="1:6">
      <c r="A94" s="50" t="s">
        <v>79</v>
      </c>
      <c r="B94" s="25">
        <v>198728</v>
      </c>
      <c r="C94" s="25">
        <v>203257</v>
      </c>
      <c r="D94" s="25">
        <v>202016</v>
      </c>
      <c r="E94" s="25">
        <v>201100</v>
      </c>
      <c r="F94" s="25">
        <v>199561</v>
      </c>
    </row>
    <row r="95" spans="1:6">
      <c r="A95" s="50" t="s">
        <v>80</v>
      </c>
      <c r="B95" s="25">
        <v>88611</v>
      </c>
      <c r="C95" s="25">
        <v>89165</v>
      </c>
      <c r="D95" s="25">
        <v>88667</v>
      </c>
      <c r="E95" s="25">
        <v>88302</v>
      </c>
      <c r="F95" s="25">
        <v>87820</v>
      </c>
    </row>
    <row r="96" spans="1:6">
      <c r="A96" s="50" t="s">
        <v>81</v>
      </c>
      <c r="B96" s="25">
        <v>89598</v>
      </c>
      <c r="C96" s="25">
        <v>93302</v>
      </c>
      <c r="D96" s="25">
        <v>94148</v>
      </c>
      <c r="E96" s="25">
        <v>94773</v>
      </c>
      <c r="F96" s="25">
        <v>94989</v>
      </c>
    </row>
    <row r="97" spans="1:6">
      <c r="A97" s="50" t="s">
        <v>82</v>
      </c>
      <c r="B97" s="25">
        <v>66405</v>
      </c>
      <c r="C97" s="25">
        <v>67403</v>
      </c>
      <c r="D97" s="25">
        <v>67348</v>
      </c>
      <c r="E97" s="25">
        <v>67122</v>
      </c>
      <c r="F97" s="25">
        <v>67168</v>
      </c>
    </row>
    <row r="98" spans="1:6">
      <c r="A98" s="50" t="s">
        <v>112</v>
      </c>
      <c r="B98" s="25">
        <v>60009</v>
      </c>
      <c r="C98" s="25">
        <v>60556</v>
      </c>
      <c r="D98" s="25">
        <v>60524</v>
      </c>
      <c r="E98" s="25">
        <v>60436</v>
      </c>
      <c r="F98" s="25">
        <v>60351</v>
      </c>
    </row>
    <row r="99" spans="1:6">
      <c r="A99" s="50" t="s">
        <v>113</v>
      </c>
      <c r="B99" s="25">
        <v>69065</v>
      </c>
      <c r="C99" s="25">
        <v>67910</v>
      </c>
      <c r="D99" s="25">
        <v>67679</v>
      </c>
      <c r="E99" s="25">
        <v>67546</v>
      </c>
      <c r="F99" s="25">
        <v>67563</v>
      </c>
    </row>
    <row r="100" spans="1:6">
      <c r="A100" s="50" t="s">
        <v>83</v>
      </c>
      <c r="B100" s="25">
        <v>59342</v>
      </c>
      <c r="C100" s="25">
        <v>60741</v>
      </c>
      <c r="D100" s="25">
        <v>61131</v>
      </c>
      <c r="E100" s="25">
        <v>62178</v>
      </c>
      <c r="F100" s="25">
        <v>63455</v>
      </c>
    </row>
    <row r="101" spans="1:6">
      <c r="A101" s="50" t="s">
        <v>114</v>
      </c>
      <c r="B101" s="25">
        <v>89062</v>
      </c>
      <c r="C101" s="25">
        <v>91028</v>
      </c>
      <c r="D101" s="25">
        <v>90840</v>
      </c>
      <c r="E101" s="25">
        <v>90612</v>
      </c>
      <c r="F101" s="25">
        <v>90240</v>
      </c>
    </row>
    <row r="102" spans="1:6">
      <c r="A102" s="50" t="s">
        <v>84</v>
      </c>
      <c r="B102" s="25">
        <v>33118</v>
      </c>
      <c r="C102" s="25">
        <v>33675</v>
      </c>
      <c r="D102" s="25">
        <v>33897</v>
      </c>
      <c r="E102" s="25">
        <v>33941</v>
      </c>
      <c r="F102" s="25">
        <v>33742</v>
      </c>
    </row>
    <row r="103" spans="1:6">
      <c r="A103" s="50" t="s">
        <v>115</v>
      </c>
      <c r="B103" s="25">
        <v>180686</v>
      </c>
      <c r="C103" s="25">
        <v>184937</v>
      </c>
      <c r="D103" s="25">
        <v>183974</v>
      </c>
      <c r="E103" s="25">
        <v>183035</v>
      </c>
      <c r="F103" s="25">
        <v>182551</v>
      </c>
    </row>
    <row r="104" spans="1:6">
      <c r="A104" s="50" t="s">
        <v>85</v>
      </c>
      <c r="B104" s="25">
        <v>68967</v>
      </c>
      <c r="C104" s="25">
        <v>69293</v>
      </c>
      <c r="D104" s="25">
        <v>69182</v>
      </c>
      <c r="E104" s="25">
        <v>68759</v>
      </c>
      <c r="F104" s="25">
        <v>68528</v>
      </c>
    </row>
    <row r="105" spans="1:6">
      <c r="A105" s="50" t="s">
        <v>86</v>
      </c>
      <c r="B105" s="25">
        <v>654987</v>
      </c>
      <c r="C105" s="25">
        <v>678492</v>
      </c>
      <c r="D105" s="25">
        <v>678492</v>
      </c>
      <c r="E105" s="25">
        <v>674435</v>
      </c>
      <c r="F105" s="25">
        <v>673735</v>
      </c>
    </row>
    <row r="106" spans="1:6">
      <c r="A106" s="50" t="s">
        <v>116</v>
      </c>
      <c r="B106" s="25">
        <v>242267</v>
      </c>
      <c r="C106" s="25">
        <v>241997</v>
      </c>
      <c r="D106" s="25">
        <v>240414</v>
      </c>
      <c r="E106" s="25">
        <v>238439</v>
      </c>
      <c r="F106" s="25">
        <v>236962</v>
      </c>
    </row>
    <row r="107" spans="1:6">
      <c r="A107" s="50" t="s">
        <v>87</v>
      </c>
      <c r="B107" s="25">
        <v>58063</v>
      </c>
      <c r="C107" s="25">
        <v>59010</v>
      </c>
      <c r="D107" s="25">
        <v>59645</v>
      </c>
      <c r="E107" s="25">
        <v>59770</v>
      </c>
      <c r="F107" s="25">
        <v>59605</v>
      </c>
    </row>
    <row r="108" spans="1:6">
      <c r="A108" s="50" t="s">
        <v>88</v>
      </c>
      <c r="B108" s="25">
        <v>61651</v>
      </c>
      <c r="C108" s="25">
        <v>63034</v>
      </c>
      <c r="D108" s="25">
        <v>63290</v>
      </c>
      <c r="E108" s="25">
        <v>63360</v>
      </c>
      <c r="F108" s="25">
        <v>63153</v>
      </c>
    </row>
    <row r="109" spans="1:6">
      <c r="A109" s="50" t="s">
        <v>89</v>
      </c>
      <c r="B109" s="25">
        <v>27876</v>
      </c>
      <c r="C109" s="25">
        <v>28280</v>
      </c>
      <c r="D109" s="25">
        <v>28219</v>
      </c>
      <c r="E109" s="25">
        <v>28019</v>
      </c>
      <c r="F109" s="25">
        <v>27586</v>
      </c>
    </row>
    <row r="110" spans="1:6">
      <c r="A110" s="50" t="s">
        <v>90</v>
      </c>
      <c r="B110" s="25">
        <v>290678</v>
      </c>
      <c r="C110" s="25">
        <v>315576</v>
      </c>
      <c r="D110" s="25">
        <v>315601</v>
      </c>
      <c r="E110" s="25">
        <v>314555</v>
      </c>
      <c r="F110" s="25">
        <v>313396</v>
      </c>
    </row>
    <row r="111" spans="1:6">
      <c r="A111" s="50" t="s">
        <v>91</v>
      </c>
      <c r="B111" s="25">
        <v>69816</v>
      </c>
      <c r="C111" s="25">
        <v>72812</v>
      </c>
      <c r="D111" s="25">
        <v>73030</v>
      </c>
      <c r="E111" s="25">
        <v>73313</v>
      </c>
      <c r="F111" s="25">
        <v>73500</v>
      </c>
    </row>
    <row r="112" spans="1:6">
      <c r="A112" s="50" t="s">
        <v>92</v>
      </c>
      <c r="B112" s="25">
        <v>118644</v>
      </c>
      <c r="C112" s="25">
        <v>122304</v>
      </c>
      <c r="D112" s="25">
        <v>122503</v>
      </c>
      <c r="E112" s="25">
        <v>122291</v>
      </c>
      <c r="F112" s="25">
        <v>122031</v>
      </c>
    </row>
    <row r="113" spans="1:6">
      <c r="A113" s="50" t="s">
        <v>93</v>
      </c>
      <c r="B113" s="25">
        <v>125672</v>
      </c>
      <c r="C113" s="25">
        <v>127715</v>
      </c>
      <c r="D113" s="25">
        <v>127625</v>
      </c>
      <c r="E113" s="25">
        <v>127525</v>
      </c>
      <c r="F113" s="25">
        <v>127533</v>
      </c>
    </row>
    <row r="114" spans="1:6">
      <c r="A114" s="50" t="s">
        <v>94</v>
      </c>
      <c r="B114" s="25">
        <v>36379</v>
      </c>
      <c r="C114" s="25">
        <v>37064</v>
      </c>
      <c r="D114" s="25">
        <v>37304</v>
      </c>
      <c r="E114" s="25">
        <v>37091</v>
      </c>
      <c r="F114" s="25">
        <v>36900</v>
      </c>
    </row>
    <row r="115" spans="1:6">
      <c r="A115" s="50" t="s">
        <v>95</v>
      </c>
      <c r="B115" s="25">
        <v>31095</v>
      </c>
      <c r="C115" s="25">
        <v>31724</v>
      </c>
      <c r="D115" s="25">
        <v>31677</v>
      </c>
      <c r="E115" s="25">
        <v>31630</v>
      </c>
      <c r="F115" s="25">
        <v>31670</v>
      </c>
    </row>
    <row r="116" spans="1:6">
      <c r="A116" s="50" t="s">
        <v>96</v>
      </c>
      <c r="B116" s="25">
        <v>149575</v>
      </c>
      <c r="C116" s="25">
        <v>154019</v>
      </c>
      <c r="D116" s="25">
        <v>154478</v>
      </c>
      <c r="E116" s="25">
        <v>154460</v>
      </c>
      <c r="F116" s="25">
        <v>154083</v>
      </c>
    </row>
    <row r="117" spans="1:6">
      <c r="A117" s="50" t="s">
        <v>97</v>
      </c>
      <c r="B117" s="25">
        <v>55131</v>
      </c>
      <c r="C117" s="25">
        <v>57889</v>
      </c>
      <c r="D117" s="25">
        <v>58723</v>
      </c>
      <c r="E117" s="25">
        <v>59368</v>
      </c>
      <c r="F117" s="25">
        <v>59968</v>
      </c>
    </row>
    <row r="118" spans="1:6">
      <c r="A118" s="50" t="s">
        <v>98</v>
      </c>
      <c r="B118" s="25">
        <v>13973</v>
      </c>
      <c r="C118" s="25">
        <v>14367</v>
      </c>
      <c r="D118" s="25">
        <v>14342</v>
      </c>
      <c r="E118" s="25">
        <v>14243</v>
      </c>
      <c r="F118" s="25">
        <v>14141</v>
      </c>
    </row>
    <row r="119" spans="1:6">
      <c r="A119" s="50" t="s">
        <v>99</v>
      </c>
      <c r="B119" s="25">
        <v>5468</v>
      </c>
      <c r="C119" s="25">
        <v>5556</v>
      </c>
      <c r="D119" s="25">
        <v>5504</v>
      </c>
      <c r="E119" s="25">
        <v>5455</v>
      </c>
      <c r="F119" s="25">
        <v>5383</v>
      </c>
    </row>
    <row r="120" spans="1:6">
      <c r="A120" s="50" t="s">
        <v>100</v>
      </c>
      <c r="B120" s="25">
        <v>10833</v>
      </c>
      <c r="C120" s="25">
        <v>11035</v>
      </c>
      <c r="D120" s="25">
        <v>11129</v>
      </c>
      <c r="E120" s="25">
        <v>11059</v>
      </c>
      <c r="F120" s="25">
        <v>11059</v>
      </c>
    </row>
    <row r="121" spans="1:6">
      <c r="A121" s="50" t="s">
        <v>101</v>
      </c>
      <c r="B121" s="25">
        <v>8429</v>
      </c>
      <c r="C121" s="25">
        <v>8530</v>
      </c>
      <c r="D121" s="25">
        <v>8543</v>
      </c>
      <c r="E121" s="25">
        <v>8532</v>
      </c>
      <c r="F121" s="25">
        <v>8484</v>
      </c>
    </row>
    <row r="122" spans="1:6">
      <c r="A122" s="50" t="s">
        <v>102</v>
      </c>
      <c r="B122" s="25">
        <v>14232</v>
      </c>
      <c r="C122" s="25">
        <v>14274</v>
      </c>
      <c r="D122" s="25">
        <v>14245</v>
      </c>
      <c r="E122" s="25">
        <v>14099</v>
      </c>
      <c r="F122" s="25">
        <v>14040</v>
      </c>
    </row>
    <row r="123" spans="1:6">
      <c r="A123" s="50" t="s">
        <v>103</v>
      </c>
      <c r="B123" s="25">
        <v>28684</v>
      </c>
      <c r="C123" s="25">
        <v>29228</v>
      </c>
      <c r="D123" s="25">
        <v>29007</v>
      </c>
      <c r="E123" s="25">
        <v>28755</v>
      </c>
      <c r="F123" s="25">
        <v>28564</v>
      </c>
    </row>
    <row r="124" spans="1:6">
      <c r="A124" s="50" t="s">
        <v>104</v>
      </c>
      <c r="B124" s="25">
        <v>27532</v>
      </c>
      <c r="C124" s="25">
        <v>27444</v>
      </c>
      <c r="D124" s="25">
        <v>27332</v>
      </c>
      <c r="E124" s="25">
        <v>27189</v>
      </c>
      <c r="F124" s="25">
        <v>26988</v>
      </c>
    </row>
    <row r="126" spans="1:6">
      <c r="A126" s="5" t="s">
        <v>118</v>
      </c>
    </row>
    <row r="127" spans="1:6">
      <c r="A127" s="5" t="s">
        <v>132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1"/>
  <sheetViews>
    <sheetView workbookViewId="0">
      <selection activeCell="J21" sqref="J21"/>
    </sheetView>
  </sheetViews>
  <sheetFormatPr defaultRowHeight="12.75"/>
  <cols>
    <col min="1" max="1" width="21.5703125" customWidth="1"/>
    <col min="2" max="2" width="13.7109375" customWidth="1"/>
    <col min="3" max="3" width="13" customWidth="1"/>
    <col min="4" max="4" width="13.28515625" customWidth="1"/>
    <col min="5" max="5" width="13.42578125" customWidth="1"/>
    <col min="6" max="6" width="17" customWidth="1"/>
  </cols>
  <sheetData>
    <row r="1" spans="1:6" ht="29.25" customHeight="1">
      <c r="A1" s="30" t="s">
        <v>120</v>
      </c>
      <c r="B1" s="31"/>
      <c r="C1" s="31"/>
      <c r="D1" s="31"/>
      <c r="E1" s="31"/>
      <c r="F1" s="31"/>
    </row>
    <row r="3" spans="1:6" ht="63.75">
      <c r="A3" s="51" t="s">
        <v>0</v>
      </c>
      <c r="B3" s="9" t="s">
        <v>134</v>
      </c>
      <c r="C3" s="9" t="s">
        <v>135</v>
      </c>
      <c r="D3" s="9" t="s">
        <v>136</v>
      </c>
      <c r="E3" s="9" t="s">
        <v>137</v>
      </c>
      <c r="F3" s="9" t="s">
        <v>138</v>
      </c>
    </row>
    <row r="4" spans="1:6">
      <c r="A4" s="52"/>
      <c r="B4" s="33" t="s">
        <v>139</v>
      </c>
      <c r="C4" s="33"/>
      <c r="D4" s="33"/>
      <c r="E4" s="33"/>
      <c r="F4" s="10" t="s">
        <v>140</v>
      </c>
    </row>
    <row r="5" spans="1:6">
      <c r="A5" s="50" t="s">
        <v>1</v>
      </c>
      <c r="B5" s="24">
        <v>64054</v>
      </c>
      <c r="C5" s="24">
        <v>69468</v>
      </c>
      <c r="D5" s="24">
        <v>133522</v>
      </c>
      <c r="E5" s="24">
        <v>886837</v>
      </c>
      <c r="F5" s="13">
        <v>15.055979847480428</v>
      </c>
    </row>
    <row r="6" spans="1:6">
      <c r="A6" s="50" t="s">
        <v>2</v>
      </c>
      <c r="B6" s="25">
        <v>2397</v>
      </c>
      <c r="C6" s="25">
        <v>2659</v>
      </c>
      <c r="D6" s="25">
        <v>5056</v>
      </c>
      <c r="E6" s="25">
        <v>46552</v>
      </c>
      <c r="F6" s="11">
        <v>10.860972675717477</v>
      </c>
    </row>
    <row r="7" spans="1:6">
      <c r="A7" s="50" t="s">
        <v>3</v>
      </c>
      <c r="B7" s="25">
        <v>7639</v>
      </c>
      <c r="C7" s="25">
        <v>7552</v>
      </c>
      <c r="D7" s="25">
        <v>15191</v>
      </c>
      <c r="E7" s="25">
        <v>104284</v>
      </c>
      <c r="F7" s="11">
        <v>14.566951785508802</v>
      </c>
    </row>
    <row r="8" spans="1:6">
      <c r="A8" s="50" t="s">
        <v>4</v>
      </c>
      <c r="B8" s="25">
        <v>1532</v>
      </c>
      <c r="C8" s="25">
        <v>2009</v>
      </c>
      <c r="D8" s="25">
        <v>3541</v>
      </c>
      <c r="E8" s="25">
        <v>44616</v>
      </c>
      <c r="F8" s="11">
        <v>7.936614667383898</v>
      </c>
    </row>
    <row r="9" spans="1:6">
      <c r="A9" s="50" t="s">
        <v>5</v>
      </c>
      <c r="B9" s="25">
        <v>2885</v>
      </c>
      <c r="C9" s="25">
        <v>3376</v>
      </c>
      <c r="D9" s="25">
        <v>6261</v>
      </c>
      <c r="E9" s="25">
        <v>56124</v>
      </c>
      <c r="F9" s="11">
        <v>11.155655334616208</v>
      </c>
    </row>
    <row r="10" spans="1:6">
      <c r="A10" s="50" t="s">
        <v>6</v>
      </c>
      <c r="B10" s="25">
        <v>1297</v>
      </c>
      <c r="C10" s="25">
        <v>1513</v>
      </c>
      <c r="D10" s="25">
        <v>2810</v>
      </c>
      <c r="E10" s="25">
        <v>30827</v>
      </c>
      <c r="F10" s="11">
        <v>9.1153858630421389</v>
      </c>
    </row>
    <row r="11" spans="1:6">
      <c r="A11" s="50" t="s">
        <v>7</v>
      </c>
      <c r="B11" s="25">
        <v>4424</v>
      </c>
      <c r="C11" s="25">
        <v>4856</v>
      </c>
      <c r="D11" s="25">
        <v>9280</v>
      </c>
      <c r="E11" s="25">
        <v>76164</v>
      </c>
      <c r="F11" s="11">
        <v>12.184234021322411</v>
      </c>
    </row>
    <row r="12" spans="1:6">
      <c r="A12" s="50" t="s">
        <v>8</v>
      </c>
      <c r="B12" s="25">
        <v>6465</v>
      </c>
      <c r="C12" s="25">
        <v>6805</v>
      </c>
      <c r="D12" s="25">
        <v>13270</v>
      </c>
      <c r="E12" s="25">
        <v>93839</v>
      </c>
      <c r="F12" s="11">
        <v>14.14124191434265</v>
      </c>
    </row>
    <row r="13" spans="1:6">
      <c r="A13" s="50" t="s">
        <v>9</v>
      </c>
      <c r="B13" s="25">
        <v>1197</v>
      </c>
      <c r="C13" s="25">
        <v>1602</v>
      </c>
      <c r="D13" s="25">
        <v>2799</v>
      </c>
      <c r="E13" s="25">
        <v>34361</v>
      </c>
      <c r="F13" s="11">
        <v>8.1458630424027234</v>
      </c>
    </row>
    <row r="14" spans="1:6">
      <c r="A14" s="50" t="s">
        <v>10</v>
      </c>
      <c r="B14" s="25">
        <v>2599</v>
      </c>
      <c r="C14" s="25">
        <v>2697</v>
      </c>
      <c r="D14" s="25">
        <v>5296</v>
      </c>
      <c r="E14" s="25">
        <v>42154</v>
      </c>
      <c r="F14" s="11">
        <v>12.563457797599279</v>
      </c>
    </row>
    <row r="15" spans="1:6">
      <c r="A15" s="50" t="s">
        <v>11</v>
      </c>
      <c r="B15" s="25">
        <v>3037</v>
      </c>
      <c r="C15" s="25">
        <v>3228</v>
      </c>
      <c r="D15" s="25">
        <v>6265</v>
      </c>
      <c r="E15" s="25">
        <v>61057</v>
      </c>
      <c r="F15" s="11">
        <v>10.260903745680267</v>
      </c>
    </row>
    <row r="16" spans="1:6">
      <c r="A16" s="50" t="s">
        <v>12</v>
      </c>
      <c r="B16" s="25">
        <v>25983</v>
      </c>
      <c r="C16" s="25">
        <v>28695</v>
      </c>
      <c r="D16" s="25">
        <v>54678</v>
      </c>
      <c r="E16" s="25">
        <v>583601</v>
      </c>
      <c r="F16" s="11">
        <v>9.3690723627958139</v>
      </c>
    </row>
    <row r="17" spans="1:6">
      <c r="A17" s="50" t="s">
        <v>13</v>
      </c>
      <c r="B17" s="25">
        <v>5446</v>
      </c>
      <c r="C17" s="25">
        <v>5901</v>
      </c>
      <c r="D17" s="25">
        <v>11347</v>
      </c>
      <c r="E17" s="25">
        <v>93678</v>
      </c>
      <c r="F17" s="11">
        <v>12.11276927346869</v>
      </c>
    </row>
    <row r="18" spans="1:6">
      <c r="A18" s="50" t="s">
        <v>14</v>
      </c>
      <c r="B18" s="25">
        <v>4670</v>
      </c>
      <c r="C18" s="25">
        <v>5270</v>
      </c>
      <c r="D18" s="25">
        <v>9940</v>
      </c>
      <c r="E18" s="25">
        <v>80694</v>
      </c>
      <c r="F18" s="11">
        <v>12.318140134334648</v>
      </c>
    </row>
    <row r="19" spans="1:6">
      <c r="A19" s="50" t="s">
        <v>105</v>
      </c>
      <c r="B19" s="25">
        <v>5733</v>
      </c>
      <c r="C19" s="25">
        <v>6293</v>
      </c>
      <c r="D19" s="25">
        <v>12026</v>
      </c>
      <c r="E19" s="25">
        <v>84326</v>
      </c>
      <c r="F19" s="11">
        <v>14.261319166093495</v>
      </c>
    </row>
    <row r="20" spans="1:6">
      <c r="A20" s="50" t="s">
        <v>15</v>
      </c>
      <c r="B20" s="25">
        <v>2485</v>
      </c>
      <c r="C20" s="25">
        <v>2455</v>
      </c>
      <c r="D20" s="25">
        <v>4940</v>
      </c>
      <c r="E20" s="25">
        <v>48131</v>
      </c>
      <c r="F20" s="11">
        <v>10.263655440360681</v>
      </c>
    </row>
    <row r="21" spans="1:6">
      <c r="A21" s="50" t="s">
        <v>16</v>
      </c>
      <c r="B21" s="25">
        <v>805</v>
      </c>
      <c r="C21" s="25">
        <v>1076</v>
      </c>
      <c r="D21" s="25">
        <v>1881</v>
      </c>
      <c r="E21" s="25">
        <v>21632</v>
      </c>
      <c r="F21" s="11">
        <v>8.6954511834319526</v>
      </c>
    </row>
    <row r="22" spans="1:6">
      <c r="A22" s="50" t="s">
        <v>17</v>
      </c>
      <c r="B22" s="25">
        <v>125790</v>
      </c>
      <c r="C22" s="25">
        <v>127692</v>
      </c>
      <c r="D22" s="25">
        <v>253482</v>
      </c>
      <c r="E22" s="25">
        <v>1351562</v>
      </c>
      <c r="F22" s="11">
        <v>18.754744510425713</v>
      </c>
    </row>
    <row r="23" spans="1:6">
      <c r="A23" s="50" t="s">
        <v>18</v>
      </c>
      <c r="B23" s="25">
        <v>7320</v>
      </c>
      <c r="C23" s="25">
        <v>7786</v>
      </c>
      <c r="D23" s="25">
        <v>15106</v>
      </c>
      <c r="E23" s="25">
        <v>122955</v>
      </c>
      <c r="F23" s="11">
        <v>12.28579561628238</v>
      </c>
    </row>
    <row r="24" spans="1:6">
      <c r="A24" s="50" t="s">
        <v>19</v>
      </c>
      <c r="B24" s="25">
        <v>9109</v>
      </c>
      <c r="C24" s="25">
        <v>10279</v>
      </c>
      <c r="D24" s="25">
        <v>19388</v>
      </c>
      <c r="E24" s="25">
        <v>120287</v>
      </c>
      <c r="F24" s="11">
        <v>16.118117502306983</v>
      </c>
    </row>
    <row r="25" spans="1:6">
      <c r="A25" s="50" t="s">
        <v>106</v>
      </c>
      <c r="B25" s="25">
        <v>17167</v>
      </c>
      <c r="C25" s="25">
        <v>19012</v>
      </c>
      <c r="D25" s="25">
        <v>36179</v>
      </c>
      <c r="E25" s="25">
        <v>196670</v>
      </c>
      <c r="F25" s="11">
        <v>18.39578990186607</v>
      </c>
    </row>
    <row r="26" spans="1:6">
      <c r="A26" s="50" t="s">
        <v>20</v>
      </c>
      <c r="B26" s="25">
        <v>4890</v>
      </c>
      <c r="C26" s="25">
        <v>5225</v>
      </c>
      <c r="D26" s="25">
        <v>10115</v>
      </c>
      <c r="E26" s="25">
        <v>72612</v>
      </c>
      <c r="F26" s="11">
        <v>13.930204373932684</v>
      </c>
    </row>
    <row r="27" spans="1:6">
      <c r="A27" s="50" t="s">
        <v>21</v>
      </c>
      <c r="B27" s="25">
        <v>3040</v>
      </c>
      <c r="C27" s="25">
        <v>3190</v>
      </c>
      <c r="D27" s="25">
        <v>6230</v>
      </c>
      <c r="E27" s="25">
        <v>45212</v>
      </c>
      <c r="F27" s="11">
        <v>13.779527559055119</v>
      </c>
    </row>
    <row r="28" spans="1:6">
      <c r="A28" s="50" t="s">
        <v>22</v>
      </c>
      <c r="B28" s="25">
        <v>5155</v>
      </c>
      <c r="C28" s="25">
        <v>5401</v>
      </c>
      <c r="D28" s="25">
        <v>10556</v>
      </c>
      <c r="E28" s="25">
        <v>71924</v>
      </c>
      <c r="F28" s="11">
        <v>14.676603081029976</v>
      </c>
    </row>
    <row r="29" spans="1:6">
      <c r="A29" s="50" t="s">
        <v>23</v>
      </c>
      <c r="B29" s="25">
        <v>3152</v>
      </c>
      <c r="C29" s="25">
        <v>3625</v>
      </c>
      <c r="D29" s="25">
        <v>6777</v>
      </c>
      <c r="E29" s="25">
        <v>49308</v>
      </c>
      <c r="F29" s="11">
        <v>13.744220004867364</v>
      </c>
    </row>
    <row r="30" spans="1:6">
      <c r="A30" s="50" t="s">
        <v>107</v>
      </c>
      <c r="B30" s="25">
        <v>7524</v>
      </c>
      <c r="C30" s="25">
        <v>7791</v>
      </c>
      <c r="D30" s="25">
        <v>15315</v>
      </c>
      <c r="E30" s="25">
        <v>106951</v>
      </c>
      <c r="F30" s="11">
        <v>14.319641705079897</v>
      </c>
    </row>
    <row r="31" spans="1:6">
      <c r="A31" s="50" t="s">
        <v>24</v>
      </c>
      <c r="B31" s="25">
        <v>6064</v>
      </c>
      <c r="C31" s="25">
        <v>6755</v>
      </c>
      <c r="D31" s="25">
        <v>12819</v>
      </c>
      <c r="E31" s="25">
        <v>117417</v>
      </c>
      <c r="F31" s="11">
        <v>10.917499169626204</v>
      </c>
    </row>
    <row r="32" spans="1:6">
      <c r="A32" s="50" t="s">
        <v>25</v>
      </c>
      <c r="B32" s="25">
        <v>16711</v>
      </c>
      <c r="C32" s="25">
        <v>18534</v>
      </c>
      <c r="D32" s="25">
        <v>35245</v>
      </c>
      <c r="E32" s="25">
        <v>257353</v>
      </c>
      <c r="F32" s="11">
        <v>13.695196869669287</v>
      </c>
    </row>
    <row r="33" spans="1:6">
      <c r="A33" s="50" t="s">
        <v>26</v>
      </c>
      <c r="B33" s="25">
        <v>8042</v>
      </c>
      <c r="C33" s="25">
        <v>9154</v>
      </c>
      <c r="D33" s="25">
        <v>17196</v>
      </c>
      <c r="E33" s="25">
        <v>112198</v>
      </c>
      <c r="F33" s="11">
        <v>15.326476407779104</v>
      </c>
    </row>
    <row r="34" spans="1:6">
      <c r="A34" s="50" t="s">
        <v>27</v>
      </c>
      <c r="B34" s="25">
        <v>1047</v>
      </c>
      <c r="C34" s="25">
        <v>1569</v>
      </c>
      <c r="D34" s="25">
        <v>2616</v>
      </c>
      <c r="E34" s="25">
        <v>35876</v>
      </c>
      <c r="F34" s="11">
        <v>7.2917828074478761</v>
      </c>
    </row>
    <row r="35" spans="1:6">
      <c r="A35" s="50" t="s">
        <v>28</v>
      </c>
      <c r="B35" s="25">
        <v>5212</v>
      </c>
      <c r="C35" s="25">
        <v>5769</v>
      </c>
      <c r="D35" s="25">
        <v>10981</v>
      </c>
      <c r="E35" s="25">
        <v>83950</v>
      </c>
      <c r="F35" s="11">
        <v>13.080405002977963</v>
      </c>
    </row>
    <row r="36" spans="1:6">
      <c r="A36" s="50" t="s">
        <v>29</v>
      </c>
      <c r="B36" s="25">
        <v>15896</v>
      </c>
      <c r="C36" s="25">
        <v>18576</v>
      </c>
      <c r="D36" s="25">
        <v>34472</v>
      </c>
      <c r="E36" s="25">
        <v>261905</v>
      </c>
      <c r="F36" s="11">
        <v>13.162024398159639</v>
      </c>
    </row>
    <row r="37" spans="1:6">
      <c r="A37" s="50" t="s">
        <v>30</v>
      </c>
      <c r="B37" s="25">
        <v>15387</v>
      </c>
      <c r="C37" s="25">
        <v>17597</v>
      </c>
      <c r="D37" s="25">
        <v>32984</v>
      </c>
      <c r="E37" s="25">
        <v>209829</v>
      </c>
      <c r="F37" s="11">
        <v>15.719466803921289</v>
      </c>
    </row>
    <row r="38" spans="1:6">
      <c r="A38" s="50" t="s">
        <v>31</v>
      </c>
      <c r="B38" s="25">
        <v>2257</v>
      </c>
      <c r="C38" s="25">
        <v>2810</v>
      </c>
      <c r="D38" s="25">
        <v>5067</v>
      </c>
      <c r="E38" s="25">
        <v>51625</v>
      </c>
      <c r="F38" s="11">
        <v>9.8150121065375302</v>
      </c>
    </row>
    <row r="39" spans="1:6">
      <c r="A39" s="50" t="s">
        <v>32</v>
      </c>
      <c r="B39" s="25">
        <v>3258</v>
      </c>
      <c r="C39" s="25">
        <v>3767</v>
      </c>
      <c r="D39" s="25">
        <v>7025</v>
      </c>
      <c r="E39" s="25">
        <v>51139</v>
      </c>
      <c r="F39" s="11">
        <v>13.737069555525139</v>
      </c>
    </row>
    <row r="40" spans="1:6">
      <c r="A40" s="50" t="s">
        <v>33</v>
      </c>
      <c r="B40" s="25">
        <v>6202</v>
      </c>
      <c r="C40" s="25">
        <v>7500</v>
      </c>
      <c r="D40" s="25">
        <v>13702</v>
      </c>
      <c r="E40" s="25">
        <v>99341</v>
      </c>
      <c r="F40" s="11">
        <v>13.792895179231133</v>
      </c>
    </row>
    <row r="41" spans="1:6">
      <c r="A41" s="50" t="s">
        <v>34</v>
      </c>
      <c r="B41" s="25">
        <v>1562</v>
      </c>
      <c r="C41" s="25">
        <v>1635</v>
      </c>
      <c r="D41" s="25">
        <v>3197</v>
      </c>
      <c r="E41" s="25">
        <v>34742</v>
      </c>
      <c r="F41" s="11">
        <v>9.2021184733175989</v>
      </c>
    </row>
    <row r="42" spans="1:6">
      <c r="A42" s="50" t="s">
        <v>35</v>
      </c>
      <c r="B42" s="25">
        <v>9884</v>
      </c>
      <c r="C42" s="25">
        <v>9880</v>
      </c>
      <c r="D42" s="25">
        <v>19764</v>
      </c>
      <c r="E42" s="25">
        <v>204234</v>
      </c>
      <c r="F42" s="11">
        <v>9.6771350509709446</v>
      </c>
    </row>
    <row r="43" spans="1:6">
      <c r="A43" s="50" t="s">
        <v>36</v>
      </c>
      <c r="B43" s="25">
        <v>8895</v>
      </c>
      <c r="C43" s="25">
        <v>9372</v>
      </c>
      <c r="D43" s="25">
        <v>18267</v>
      </c>
      <c r="E43" s="25">
        <v>102355</v>
      </c>
      <c r="F43" s="11">
        <v>17.846709979971667</v>
      </c>
    </row>
    <row r="44" spans="1:6">
      <c r="A44" s="50" t="s">
        <v>37</v>
      </c>
      <c r="B44" s="25">
        <v>14931</v>
      </c>
      <c r="C44" s="25">
        <v>16587</v>
      </c>
      <c r="D44" s="25">
        <v>31518</v>
      </c>
      <c r="E44" s="25">
        <v>194417</v>
      </c>
      <c r="F44" s="11">
        <v>16.211545286677605</v>
      </c>
    </row>
    <row r="45" spans="1:6">
      <c r="A45" s="50" t="s">
        <v>108</v>
      </c>
      <c r="B45" s="25">
        <v>13616</v>
      </c>
      <c r="C45" s="25">
        <v>14634</v>
      </c>
      <c r="D45" s="25">
        <v>28250</v>
      </c>
      <c r="E45" s="25">
        <v>171491</v>
      </c>
      <c r="F45" s="11">
        <v>16.473167688100251</v>
      </c>
    </row>
    <row r="46" spans="1:6">
      <c r="A46" s="50" t="s">
        <v>109</v>
      </c>
      <c r="B46" s="25">
        <v>12606</v>
      </c>
      <c r="C46" s="25">
        <v>14942</v>
      </c>
      <c r="D46" s="25">
        <v>27548</v>
      </c>
      <c r="E46" s="25">
        <v>184727</v>
      </c>
      <c r="F46" s="11">
        <v>14.912817292545217</v>
      </c>
    </row>
    <row r="47" spans="1:6">
      <c r="A47" s="50" t="s">
        <v>38</v>
      </c>
      <c r="B47" s="25">
        <v>27663</v>
      </c>
      <c r="C47" s="25">
        <v>31983</v>
      </c>
      <c r="D47" s="25">
        <v>59646</v>
      </c>
      <c r="E47" s="25">
        <v>388367</v>
      </c>
      <c r="F47" s="11">
        <v>15.358153499138702</v>
      </c>
    </row>
    <row r="48" spans="1:6">
      <c r="A48" s="50" t="s">
        <v>39</v>
      </c>
      <c r="B48" s="25">
        <v>5376</v>
      </c>
      <c r="C48" s="25">
        <v>7280</v>
      </c>
      <c r="D48" s="25">
        <v>12656</v>
      </c>
      <c r="E48" s="25">
        <v>132009</v>
      </c>
      <c r="F48" s="11">
        <v>9.587225113439235</v>
      </c>
    </row>
    <row r="49" spans="1:6">
      <c r="A49" s="50" t="s">
        <v>40</v>
      </c>
      <c r="B49" s="25">
        <v>9500</v>
      </c>
      <c r="C49" s="25">
        <v>9949</v>
      </c>
      <c r="D49" s="25">
        <v>19449</v>
      </c>
      <c r="E49" s="25">
        <v>159057</v>
      </c>
      <c r="F49" s="11">
        <v>12.227691959486222</v>
      </c>
    </row>
    <row r="50" spans="1:6">
      <c r="A50" s="50" t="s">
        <v>122</v>
      </c>
      <c r="B50" s="25">
        <v>4044</v>
      </c>
      <c r="C50" s="25">
        <v>4903</v>
      </c>
      <c r="D50" s="25">
        <v>8947</v>
      </c>
      <c r="E50" s="25">
        <v>96589</v>
      </c>
      <c r="F50" s="11">
        <v>9.262959550259346</v>
      </c>
    </row>
    <row r="51" spans="1:6">
      <c r="A51" s="50" t="s">
        <v>41</v>
      </c>
      <c r="B51" s="25">
        <v>6410</v>
      </c>
      <c r="C51" s="25">
        <v>7319</v>
      </c>
      <c r="D51" s="25">
        <v>13729</v>
      </c>
      <c r="E51" s="25">
        <v>117946</v>
      </c>
      <c r="F51" s="11">
        <v>11.640072575585437</v>
      </c>
    </row>
    <row r="52" spans="1:6">
      <c r="A52" s="50" t="s">
        <v>42</v>
      </c>
      <c r="B52" s="25">
        <v>8218</v>
      </c>
      <c r="C52" s="25">
        <v>10531</v>
      </c>
      <c r="D52" s="25">
        <v>18749</v>
      </c>
      <c r="E52" s="25">
        <v>148908</v>
      </c>
      <c r="F52" s="11">
        <v>12.590995782630888</v>
      </c>
    </row>
    <row r="53" spans="1:6">
      <c r="A53" s="50" t="s">
        <v>43</v>
      </c>
      <c r="B53" s="25">
        <v>2189</v>
      </c>
      <c r="C53" s="25">
        <v>2487</v>
      </c>
      <c r="D53" s="25">
        <v>4676</v>
      </c>
      <c r="E53" s="25">
        <v>69226</v>
      </c>
      <c r="F53" s="11">
        <v>6.7546875451419988</v>
      </c>
    </row>
    <row r="54" spans="1:6">
      <c r="A54" s="50" t="s">
        <v>44</v>
      </c>
      <c r="B54" s="25">
        <v>4029</v>
      </c>
      <c r="C54" s="25">
        <v>4753</v>
      </c>
      <c r="D54" s="25">
        <v>8782</v>
      </c>
      <c r="E54" s="25">
        <v>88397</v>
      </c>
      <c r="F54" s="11">
        <v>9.9347262916162311</v>
      </c>
    </row>
    <row r="55" spans="1:6">
      <c r="A55" s="50" t="s">
        <v>45</v>
      </c>
      <c r="B55" s="25">
        <v>3573</v>
      </c>
      <c r="C55" s="25">
        <v>4257</v>
      </c>
      <c r="D55" s="25">
        <v>7830</v>
      </c>
      <c r="E55" s="25">
        <v>90205</v>
      </c>
      <c r="F55" s="11">
        <v>8.6802283687157029</v>
      </c>
    </row>
    <row r="56" spans="1:6">
      <c r="A56" s="50" t="s">
        <v>46</v>
      </c>
      <c r="B56" s="25">
        <v>27150</v>
      </c>
      <c r="C56" s="25">
        <v>32494</v>
      </c>
      <c r="D56" s="25">
        <v>59644</v>
      </c>
      <c r="E56" s="25">
        <v>382258</v>
      </c>
      <c r="F56" s="11">
        <v>15.603074363388078</v>
      </c>
    </row>
    <row r="57" spans="1:6">
      <c r="A57" s="50" t="s">
        <v>47</v>
      </c>
      <c r="B57" s="25">
        <v>17760</v>
      </c>
      <c r="C57" s="25">
        <v>18640</v>
      </c>
      <c r="D57" s="25">
        <v>36400</v>
      </c>
      <c r="E57" s="25">
        <v>192469</v>
      </c>
      <c r="F57" s="11">
        <v>18.91213649990388</v>
      </c>
    </row>
    <row r="58" spans="1:6">
      <c r="A58" s="50" t="s">
        <v>48</v>
      </c>
      <c r="B58" s="25">
        <v>5504</v>
      </c>
      <c r="C58" s="25">
        <v>6125</v>
      </c>
      <c r="D58" s="25">
        <v>11629</v>
      </c>
      <c r="E58" s="25">
        <v>158916</v>
      </c>
      <c r="F58" s="11">
        <v>7.3177024339902834</v>
      </c>
    </row>
    <row r="59" spans="1:6">
      <c r="A59" s="50" t="s">
        <v>49</v>
      </c>
      <c r="B59" s="25">
        <v>5689</v>
      </c>
      <c r="C59" s="25">
        <v>6500</v>
      </c>
      <c r="D59" s="25">
        <v>12189</v>
      </c>
      <c r="E59" s="25">
        <v>90488</v>
      </c>
      <c r="F59" s="11">
        <v>13.470294403677835</v>
      </c>
    </row>
    <row r="60" spans="1:6">
      <c r="A60" s="50" t="s">
        <v>50</v>
      </c>
      <c r="B60" s="25">
        <v>5544</v>
      </c>
      <c r="C60" s="25">
        <v>6293</v>
      </c>
      <c r="D60" s="25">
        <v>11837</v>
      </c>
      <c r="E60" s="25">
        <v>99469</v>
      </c>
      <c r="F60" s="11">
        <v>11.900190008947511</v>
      </c>
    </row>
    <row r="61" spans="1:6">
      <c r="A61" s="50" t="s">
        <v>51</v>
      </c>
      <c r="B61" s="25">
        <v>2042</v>
      </c>
      <c r="C61" s="25">
        <v>3130</v>
      </c>
      <c r="D61" s="25">
        <v>5172</v>
      </c>
      <c r="E61" s="25">
        <v>53772</v>
      </c>
      <c r="F61" s="11">
        <v>9.6183887525106009</v>
      </c>
    </row>
    <row r="62" spans="1:6">
      <c r="A62" s="50" t="s">
        <v>52</v>
      </c>
      <c r="B62" s="25">
        <v>3139</v>
      </c>
      <c r="C62" s="25">
        <v>4226</v>
      </c>
      <c r="D62" s="25">
        <v>7365</v>
      </c>
      <c r="E62" s="25">
        <v>82143</v>
      </c>
      <c r="F62" s="11">
        <v>8.9660713633541498</v>
      </c>
    </row>
    <row r="63" spans="1:6">
      <c r="A63" s="50" t="s">
        <v>53</v>
      </c>
      <c r="B63" s="25">
        <v>9180</v>
      </c>
      <c r="C63" s="25">
        <v>11745</v>
      </c>
      <c r="D63" s="25">
        <v>20925</v>
      </c>
      <c r="E63" s="25">
        <v>166676</v>
      </c>
      <c r="F63" s="11">
        <v>12.554296959370276</v>
      </c>
    </row>
    <row r="64" spans="1:6">
      <c r="A64" s="50" t="s">
        <v>54</v>
      </c>
      <c r="B64" s="25">
        <v>5406</v>
      </c>
      <c r="C64" s="25">
        <v>7465</v>
      </c>
      <c r="D64" s="25">
        <v>12871</v>
      </c>
      <c r="E64" s="25">
        <v>111455</v>
      </c>
      <c r="F64" s="11">
        <v>11.548158449598493</v>
      </c>
    </row>
    <row r="65" spans="1:6">
      <c r="A65" s="50" t="s">
        <v>55</v>
      </c>
      <c r="B65" s="25">
        <v>2998</v>
      </c>
      <c r="C65" s="25">
        <v>4131</v>
      </c>
      <c r="D65" s="25">
        <v>7129</v>
      </c>
      <c r="E65" s="25">
        <v>94813</v>
      </c>
      <c r="F65" s="11">
        <v>7.519011106071952</v>
      </c>
    </row>
    <row r="66" spans="1:6">
      <c r="A66" s="50" t="s">
        <v>56</v>
      </c>
      <c r="B66" s="25">
        <v>6246</v>
      </c>
      <c r="C66" s="25">
        <v>6727</v>
      </c>
      <c r="D66" s="25">
        <v>12973</v>
      </c>
      <c r="E66" s="25">
        <v>100696</v>
      </c>
      <c r="F66" s="11">
        <v>12.883332009215859</v>
      </c>
    </row>
    <row r="67" spans="1:6">
      <c r="A67" s="50" t="s">
        <v>57</v>
      </c>
      <c r="B67" s="25">
        <v>1719</v>
      </c>
      <c r="C67" s="25">
        <v>2160</v>
      </c>
      <c r="D67" s="25">
        <v>3879</v>
      </c>
      <c r="E67" s="25">
        <v>42209</v>
      </c>
      <c r="F67" s="11">
        <v>9.1899831789428799</v>
      </c>
    </row>
    <row r="68" spans="1:6">
      <c r="A68" s="50" t="s">
        <v>58</v>
      </c>
      <c r="B68" s="25">
        <v>1538</v>
      </c>
      <c r="C68" s="25">
        <v>1985</v>
      </c>
      <c r="D68" s="25">
        <v>3523</v>
      </c>
      <c r="E68" s="25">
        <v>37396</v>
      </c>
      <c r="F68" s="11">
        <v>9.420793667771953</v>
      </c>
    </row>
    <row r="69" spans="1:6">
      <c r="A69" s="50" t="s">
        <v>59</v>
      </c>
      <c r="B69" s="25">
        <v>1191</v>
      </c>
      <c r="C69" s="25">
        <v>1719</v>
      </c>
      <c r="D69" s="25">
        <v>2910</v>
      </c>
      <c r="E69" s="25">
        <v>49203</v>
      </c>
      <c r="F69" s="11">
        <v>5.9142735199073222</v>
      </c>
    </row>
    <row r="70" spans="1:6">
      <c r="A70" s="50" t="s">
        <v>60</v>
      </c>
      <c r="B70" s="25">
        <v>2768</v>
      </c>
      <c r="C70" s="25">
        <v>3299</v>
      </c>
      <c r="D70" s="25">
        <v>6067</v>
      </c>
      <c r="E70" s="25">
        <v>67488</v>
      </c>
      <c r="F70" s="11">
        <v>8.9897463252726411</v>
      </c>
    </row>
    <row r="71" spans="1:6">
      <c r="A71" s="50" t="s">
        <v>61</v>
      </c>
      <c r="B71" s="25">
        <v>1520</v>
      </c>
      <c r="C71" s="25">
        <v>1588</v>
      </c>
      <c r="D71" s="25">
        <v>3108</v>
      </c>
      <c r="E71" s="25">
        <v>47552</v>
      </c>
      <c r="F71" s="11">
        <v>6.5360026917900411</v>
      </c>
    </row>
    <row r="72" spans="1:6">
      <c r="A72" s="50" t="s">
        <v>123</v>
      </c>
      <c r="B72" s="25">
        <v>5951</v>
      </c>
      <c r="C72" s="25">
        <v>5690</v>
      </c>
      <c r="D72" s="25">
        <v>11641</v>
      </c>
      <c r="E72" s="25">
        <v>89141</v>
      </c>
      <c r="F72" s="11">
        <v>13.059086166859245</v>
      </c>
    </row>
    <row r="73" spans="1:6">
      <c r="A73" s="50" t="s">
        <v>62</v>
      </c>
      <c r="B73" s="25">
        <v>178499</v>
      </c>
      <c r="C73" s="25">
        <v>198718</v>
      </c>
      <c r="D73" s="25">
        <v>377217</v>
      </c>
      <c r="E73" s="25">
        <v>2873494</v>
      </c>
      <c r="F73" s="11">
        <v>13.127467814444715</v>
      </c>
    </row>
    <row r="74" spans="1:6">
      <c r="A74" s="50" t="s">
        <v>63</v>
      </c>
      <c r="B74" s="25">
        <v>4986</v>
      </c>
      <c r="C74" s="25">
        <v>5185</v>
      </c>
      <c r="D74" s="25">
        <v>10171</v>
      </c>
      <c r="E74" s="25">
        <v>126151</v>
      </c>
      <c r="F74" s="11">
        <v>8.0625599479988264</v>
      </c>
    </row>
    <row r="75" spans="1:6">
      <c r="A75" s="50" t="s">
        <v>64</v>
      </c>
      <c r="B75" s="25">
        <v>1489</v>
      </c>
      <c r="C75" s="25">
        <v>1670</v>
      </c>
      <c r="D75" s="25">
        <v>3159</v>
      </c>
      <c r="E75" s="25">
        <v>46120</v>
      </c>
      <c r="F75" s="11">
        <v>6.8495229835212488</v>
      </c>
    </row>
    <row r="76" spans="1:6">
      <c r="A76" s="50" t="s">
        <v>65</v>
      </c>
      <c r="B76" s="25">
        <v>2289</v>
      </c>
      <c r="C76" s="25">
        <v>2636</v>
      </c>
      <c r="D76" s="25">
        <v>4925</v>
      </c>
      <c r="E76" s="25">
        <v>69605</v>
      </c>
      <c r="F76" s="11">
        <v>7.0756411177357954</v>
      </c>
    </row>
    <row r="77" spans="1:6">
      <c r="A77" s="50" t="s">
        <v>66</v>
      </c>
      <c r="B77" s="25">
        <v>1725</v>
      </c>
      <c r="C77" s="25">
        <v>2002</v>
      </c>
      <c r="D77" s="25">
        <v>3727</v>
      </c>
      <c r="E77" s="25">
        <v>54775</v>
      </c>
      <c r="F77" s="11">
        <v>6.8041989958922873</v>
      </c>
    </row>
    <row r="78" spans="1:6">
      <c r="A78" s="50" t="s">
        <v>67</v>
      </c>
      <c r="B78" s="25">
        <v>2307</v>
      </c>
      <c r="C78" s="25">
        <v>3486</v>
      </c>
      <c r="D78" s="25">
        <v>5793</v>
      </c>
      <c r="E78" s="25">
        <v>120420</v>
      </c>
      <c r="F78" s="11">
        <v>4.8106626806178374</v>
      </c>
    </row>
    <row r="79" spans="1:6">
      <c r="A79" s="50" t="s">
        <v>68</v>
      </c>
      <c r="B79" s="25">
        <v>921</v>
      </c>
      <c r="C79" s="25">
        <v>1416</v>
      </c>
      <c r="D79" s="25">
        <v>2337</v>
      </c>
      <c r="E79" s="25">
        <v>51330</v>
      </c>
      <c r="F79" s="11">
        <v>4.5528930450029224</v>
      </c>
    </row>
    <row r="80" spans="1:6">
      <c r="A80" s="50" t="s">
        <v>69</v>
      </c>
      <c r="B80" s="25">
        <v>378</v>
      </c>
      <c r="C80" s="25">
        <v>538</v>
      </c>
      <c r="D80" s="25">
        <v>916</v>
      </c>
      <c r="E80" s="25">
        <v>21805</v>
      </c>
      <c r="F80" s="11">
        <v>4.2008713597798666</v>
      </c>
    </row>
    <row r="81" spans="1:6">
      <c r="A81" s="50" t="s">
        <v>70</v>
      </c>
      <c r="B81" s="25">
        <v>780</v>
      </c>
      <c r="C81" s="25">
        <v>810</v>
      </c>
      <c r="D81" s="25">
        <v>1590</v>
      </c>
      <c r="E81" s="25">
        <v>49320</v>
      </c>
      <c r="F81" s="11">
        <v>3.223844282238443</v>
      </c>
    </row>
    <row r="82" spans="1:6">
      <c r="A82" s="50" t="s">
        <v>71</v>
      </c>
      <c r="B82" s="25">
        <v>1299</v>
      </c>
      <c r="C82" s="25">
        <v>2333</v>
      </c>
      <c r="D82" s="25">
        <v>3632</v>
      </c>
      <c r="E82" s="25">
        <v>76126</v>
      </c>
      <c r="F82" s="11">
        <v>4.7710374904763153</v>
      </c>
    </row>
    <row r="83" spans="1:6">
      <c r="A83" s="50" t="s">
        <v>72</v>
      </c>
      <c r="B83" s="25">
        <v>815</v>
      </c>
      <c r="C83" s="25">
        <v>1075</v>
      </c>
      <c r="D83" s="25">
        <v>1890</v>
      </c>
      <c r="E83" s="25">
        <v>59945</v>
      </c>
      <c r="F83" s="11">
        <v>3.1528901493035284</v>
      </c>
    </row>
    <row r="84" spans="1:6">
      <c r="A84" s="50" t="s">
        <v>121</v>
      </c>
      <c r="B84" s="25">
        <v>3655</v>
      </c>
      <c r="C84" s="25">
        <v>2857</v>
      </c>
      <c r="D84" s="25">
        <v>6512</v>
      </c>
      <c r="E84" s="25">
        <v>123839</v>
      </c>
      <c r="F84" s="11">
        <v>5.2584403943830296</v>
      </c>
    </row>
    <row r="85" spans="1:6">
      <c r="A85" s="50" t="s">
        <v>73</v>
      </c>
      <c r="B85" s="25">
        <v>26642</v>
      </c>
      <c r="C85" s="25">
        <v>29010</v>
      </c>
      <c r="D85" s="25">
        <v>55652</v>
      </c>
      <c r="E85" s="25">
        <v>970185</v>
      </c>
      <c r="F85" s="11">
        <v>5.7362255652272509</v>
      </c>
    </row>
    <row r="86" spans="1:6">
      <c r="A86" s="50" t="s">
        <v>74</v>
      </c>
      <c r="B86" s="25">
        <v>409</v>
      </c>
      <c r="C86" s="25">
        <v>1200</v>
      </c>
      <c r="D86" s="25">
        <v>1609</v>
      </c>
      <c r="E86" s="25">
        <v>54561</v>
      </c>
      <c r="F86" s="11">
        <v>2.948992870365279</v>
      </c>
    </row>
    <row r="87" spans="1:6">
      <c r="A87" s="50" t="s">
        <v>75</v>
      </c>
      <c r="B87" s="25">
        <v>1842</v>
      </c>
      <c r="C87" s="25">
        <v>3678</v>
      </c>
      <c r="D87" s="25">
        <v>5520</v>
      </c>
      <c r="E87" s="25">
        <v>134850</v>
      </c>
      <c r="F87" s="11">
        <v>4.0934371523915463</v>
      </c>
    </row>
    <row r="88" spans="1:6">
      <c r="A88" s="50" t="s">
        <v>110</v>
      </c>
      <c r="B88" s="25">
        <v>3289</v>
      </c>
      <c r="C88" s="25">
        <v>2851</v>
      </c>
      <c r="D88" s="25">
        <v>6140</v>
      </c>
      <c r="E88" s="25">
        <v>151726</v>
      </c>
      <c r="F88" s="11">
        <v>4.0467685169318379</v>
      </c>
    </row>
    <row r="89" spans="1:6">
      <c r="A89" s="50" t="s">
        <v>76</v>
      </c>
      <c r="B89" s="25">
        <v>980</v>
      </c>
      <c r="C89" s="25">
        <v>952</v>
      </c>
      <c r="D89" s="25">
        <v>1932</v>
      </c>
      <c r="E89" s="25">
        <v>100331</v>
      </c>
      <c r="F89" s="11">
        <v>1.9256261773529615</v>
      </c>
    </row>
    <row r="90" spans="1:6">
      <c r="A90" s="50" t="s">
        <v>77</v>
      </c>
      <c r="B90" s="25">
        <v>988</v>
      </c>
      <c r="C90" s="25">
        <v>1228</v>
      </c>
      <c r="D90" s="25">
        <v>2216</v>
      </c>
      <c r="E90" s="25">
        <v>94673</v>
      </c>
      <c r="F90" s="11">
        <v>2.3406884750668091</v>
      </c>
    </row>
    <row r="91" spans="1:6">
      <c r="A91" s="50" t="s">
        <v>111</v>
      </c>
      <c r="B91" s="25">
        <v>956</v>
      </c>
      <c r="C91" s="25">
        <v>1040</v>
      </c>
      <c r="D91" s="25">
        <v>1996</v>
      </c>
      <c r="E91" s="25">
        <v>56076</v>
      </c>
      <c r="F91" s="11">
        <v>3.5594550253227761</v>
      </c>
    </row>
    <row r="92" spans="1:6">
      <c r="A92" s="50" t="s">
        <v>78</v>
      </c>
      <c r="B92" s="25">
        <v>6558</v>
      </c>
      <c r="C92" s="25">
        <v>6497</v>
      </c>
      <c r="D92" s="25">
        <v>13055</v>
      </c>
      <c r="E92" s="25">
        <v>324198</v>
      </c>
      <c r="F92" s="11">
        <v>4.0268601286867902</v>
      </c>
    </row>
    <row r="93" spans="1:6">
      <c r="A93" s="50" t="s">
        <v>79</v>
      </c>
      <c r="B93" s="25">
        <v>1403</v>
      </c>
      <c r="C93" s="25">
        <v>1976</v>
      </c>
      <c r="D93" s="25">
        <v>3379</v>
      </c>
      <c r="E93" s="25">
        <v>199561</v>
      </c>
      <c r="F93" s="11">
        <v>1.6932166104599595</v>
      </c>
    </row>
    <row r="94" spans="1:6">
      <c r="A94" s="50" t="s">
        <v>80</v>
      </c>
      <c r="B94" s="25">
        <v>1132</v>
      </c>
      <c r="C94" s="25">
        <v>1191</v>
      </c>
      <c r="D94" s="25">
        <v>2323</v>
      </c>
      <c r="E94" s="25">
        <v>87820</v>
      </c>
      <c r="F94" s="11">
        <v>2.6451833295376908</v>
      </c>
    </row>
    <row r="95" spans="1:6">
      <c r="A95" s="50" t="s">
        <v>81</v>
      </c>
      <c r="B95" s="25">
        <v>3493</v>
      </c>
      <c r="C95" s="25">
        <v>3497</v>
      </c>
      <c r="D95" s="25">
        <v>6990</v>
      </c>
      <c r="E95" s="25">
        <v>94989</v>
      </c>
      <c r="F95" s="11">
        <v>7.3587468022613152</v>
      </c>
    </row>
    <row r="96" spans="1:6">
      <c r="A96" s="50" t="s">
        <v>82</v>
      </c>
      <c r="B96" s="25">
        <v>711</v>
      </c>
      <c r="C96" s="25">
        <v>787</v>
      </c>
      <c r="D96" s="25">
        <v>1498</v>
      </c>
      <c r="E96" s="25">
        <v>67168</v>
      </c>
      <c r="F96" s="11">
        <v>2.2302286803239637</v>
      </c>
    </row>
    <row r="97" spans="1:6">
      <c r="A97" s="50" t="s">
        <v>112</v>
      </c>
      <c r="B97" s="25">
        <v>1189</v>
      </c>
      <c r="C97" s="25">
        <v>1315</v>
      </c>
      <c r="D97" s="25">
        <v>2504</v>
      </c>
      <c r="E97" s="25">
        <v>60351</v>
      </c>
      <c r="F97" s="11">
        <v>4.1490613245845136</v>
      </c>
    </row>
    <row r="98" spans="1:6">
      <c r="A98" s="50" t="s">
        <v>113</v>
      </c>
      <c r="B98" s="25">
        <v>1681</v>
      </c>
      <c r="C98" s="25">
        <v>2105</v>
      </c>
      <c r="D98" s="25">
        <v>3786</v>
      </c>
      <c r="E98" s="25">
        <v>67563</v>
      </c>
      <c r="F98" s="11">
        <v>5.6036588073353757</v>
      </c>
    </row>
    <row r="99" spans="1:6">
      <c r="A99" s="50" t="s">
        <v>83</v>
      </c>
      <c r="B99" s="25">
        <v>3529</v>
      </c>
      <c r="C99" s="25">
        <v>1305</v>
      </c>
      <c r="D99" s="25">
        <v>4834</v>
      </c>
      <c r="E99" s="25">
        <v>63455</v>
      </c>
      <c r="F99" s="11">
        <v>7.6179970057521089</v>
      </c>
    </row>
    <row r="100" spans="1:6">
      <c r="A100" s="50" t="s">
        <v>114</v>
      </c>
      <c r="B100" s="25">
        <v>1075</v>
      </c>
      <c r="C100" s="25">
        <v>1890</v>
      </c>
      <c r="D100" s="25">
        <v>2965</v>
      </c>
      <c r="E100" s="25">
        <v>90240</v>
      </c>
      <c r="F100" s="11">
        <v>3.2856826241134751</v>
      </c>
    </row>
    <row r="101" spans="1:6">
      <c r="A101" s="50" t="s">
        <v>84</v>
      </c>
      <c r="B101" s="25">
        <v>659</v>
      </c>
      <c r="C101" s="25">
        <v>910</v>
      </c>
      <c r="D101" s="25">
        <v>1569</v>
      </c>
      <c r="E101" s="25">
        <v>33742</v>
      </c>
      <c r="F101" s="11">
        <v>4.6499911090036159</v>
      </c>
    </row>
    <row r="102" spans="1:6">
      <c r="A102" s="50" t="s">
        <v>115</v>
      </c>
      <c r="B102" s="25">
        <v>5193</v>
      </c>
      <c r="C102" s="25">
        <v>6360</v>
      </c>
      <c r="D102" s="25">
        <v>11553</v>
      </c>
      <c r="E102" s="25">
        <v>182551</v>
      </c>
      <c r="F102" s="11">
        <v>6.3286424067794753</v>
      </c>
    </row>
    <row r="103" spans="1:6">
      <c r="A103" s="50" t="s">
        <v>85</v>
      </c>
      <c r="B103" s="25">
        <v>1356</v>
      </c>
      <c r="C103" s="25">
        <v>1110</v>
      </c>
      <c r="D103" s="25">
        <v>2466</v>
      </c>
      <c r="E103" s="25">
        <v>68528</v>
      </c>
      <c r="F103" s="11">
        <v>3.5985290684099933</v>
      </c>
    </row>
    <row r="104" spans="1:6">
      <c r="A104" s="50" t="s">
        <v>86</v>
      </c>
      <c r="B104" s="25">
        <v>13554</v>
      </c>
      <c r="C104" s="25">
        <v>13183</v>
      </c>
      <c r="D104" s="25">
        <v>26737</v>
      </c>
      <c r="E104" s="25">
        <v>673735</v>
      </c>
      <c r="F104" s="11">
        <v>3.9684742517458647</v>
      </c>
    </row>
    <row r="105" spans="1:6">
      <c r="A105" s="50" t="s">
        <v>116</v>
      </c>
      <c r="B105" s="25">
        <v>5859</v>
      </c>
      <c r="C105" s="25">
        <v>5988</v>
      </c>
      <c r="D105" s="25">
        <v>11847</v>
      </c>
      <c r="E105" s="25">
        <v>236962</v>
      </c>
      <c r="F105" s="11">
        <v>4.9995357905486957</v>
      </c>
    </row>
    <row r="106" spans="1:6">
      <c r="A106" s="50" t="s">
        <v>87</v>
      </c>
      <c r="B106" s="25">
        <v>1670</v>
      </c>
      <c r="C106" s="25">
        <v>1025</v>
      </c>
      <c r="D106" s="25">
        <v>2695</v>
      </c>
      <c r="E106" s="25">
        <v>59605</v>
      </c>
      <c r="F106" s="11">
        <v>4.5214327657075746</v>
      </c>
    </row>
    <row r="107" spans="1:6">
      <c r="A107" s="50" t="s">
        <v>88</v>
      </c>
      <c r="B107" s="25">
        <v>2390</v>
      </c>
      <c r="C107" s="25">
        <v>1097</v>
      </c>
      <c r="D107" s="25">
        <v>3487</v>
      </c>
      <c r="E107" s="25">
        <v>63153</v>
      </c>
      <c r="F107" s="11">
        <v>5.5215112504552435</v>
      </c>
    </row>
    <row r="108" spans="1:6">
      <c r="A108" s="50" t="s">
        <v>89</v>
      </c>
      <c r="B108" s="25">
        <v>381</v>
      </c>
      <c r="C108" s="25">
        <v>504</v>
      </c>
      <c r="D108" s="25">
        <v>885</v>
      </c>
      <c r="E108" s="25">
        <v>27586</v>
      </c>
      <c r="F108" s="11">
        <v>3.2081490611179584</v>
      </c>
    </row>
    <row r="109" spans="1:6">
      <c r="A109" s="50" t="s">
        <v>90</v>
      </c>
      <c r="B109" s="25">
        <v>6770</v>
      </c>
      <c r="C109" s="25">
        <v>6212</v>
      </c>
      <c r="D109" s="25">
        <v>12982</v>
      </c>
      <c r="E109" s="25">
        <v>313396</v>
      </c>
      <c r="F109" s="11">
        <v>4.1423630167583507</v>
      </c>
    </row>
    <row r="110" spans="1:6">
      <c r="A110" s="50" t="s">
        <v>91</v>
      </c>
      <c r="B110" s="25">
        <v>2572</v>
      </c>
      <c r="C110" s="25">
        <v>2311</v>
      </c>
      <c r="D110" s="25">
        <v>4883</v>
      </c>
      <c r="E110" s="25">
        <v>73500</v>
      </c>
      <c r="F110" s="11">
        <v>6.6435374149659863</v>
      </c>
    </row>
    <row r="111" spans="1:6">
      <c r="A111" s="50" t="s">
        <v>92</v>
      </c>
      <c r="B111" s="25">
        <v>3070</v>
      </c>
      <c r="C111" s="25">
        <v>2610</v>
      </c>
      <c r="D111" s="25">
        <v>5680</v>
      </c>
      <c r="E111" s="25">
        <v>122031</v>
      </c>
      <c r="F111" s="11">
        <v>4.6545549901254599</v>
      </c>
    </row>
    <row r="112" spans="1:6">
      <c r="A112" s="50" t="s">
        <v>93</v>
      </c>
      <c r="B112" s="25">
        <v>2122</v>
      </c>
      <c r="C112" s="25">
        <v>2168</v>
      </c>
      <c r="D112" s="25">
        <v>4290</v>
      </c>
      <c r="E112" s="25">
        <v>127533</v>
      </c>
      <c r="F112" s="11">
        <v>3.3638352426430802</v>
      </c>
    </row>
    <row r="113" spans="1:6">
      <c r="A113" s="50" t="s">
        <v>94</v>
      </c>
      <c r="B113" s="25">
        <v>599</v>
      </c>
      <c r="C113" s="25">
        <v>664</v>
      </c>
      <c r="D113" s="25">
        <v>1263</v>
      </c>
      <c r="E113" s="25">
        <v>36900</v>
      </c>
      <c r="F113" s="11">
        <v>3.4227642276422761</v>
      </c>
    </row>
    <row r="114" spans="1:6">
      <c r="A114" s="50" t="s">
        <v>95</v>
      </c>
      <c r="B114" s="25">
        <v>343</v>
      </c>
      <c r="C114" s="25">
        <v>511</v>
      </c>
      <c r="D114" s="25">
        <v>854</v>
      </c>
      <c r="E114" s="25">
        <v>31670</v>
      </c>
      <c r="F114" s="11">
        <v>2.6965582570255759</v>
      </c>
    </row>
    <row r="115" spans="1:6">
      <c r="A115" s="50" t="s">
        <v>96</v>
      </c>
      <c r="B115" s="25">
        <v>4243</v>
      </c>
      <c r="C115" s="25">
        <v>3985</v>
      </c>
      <c r="D115" s="25">
        <v>8228</v>
      </c>
      <c r="E115" s="25">
        <v>154083</v>
      </c>
      <c r="F115" s="11">
        <v>5.3399791021722054</v>
      </c>
    </row>
    <row r="116" spans="1:6">
      <c r="A116" s="50" t="s">
        <v>97</v>
      </c>
      <c r="B116" s="25">
        <v>3008</v>
      </c>
      <c r="C116" s="25">
        <v>2958</v>
      </c>
      <c r="D116" s="25">
        <v>5966</v>
      </c>
      <c r="E116" s="25">
        <v>59968</v>
      </c>
      <c r="F116" s="11">
        <v>9.9486392742796159</v>
      </c>
    </row>
    <row r="117" spans="1:6">
      <c r="A117" s="50" t="s">
        <v>98</v>
      </c>
      <c r="B117" s="25">
        <v>182</v>
      </c>
      <c r="C117" s="25">
        <v>280</v>
      </c>
      <c r="D117" s="25">
        <v>462</v>
      </c>
      <c r="E117" s="25">
        <v>14141</v>
      </c>
      <c r="F117" s="11">
        <v>3.2670956792306063</v>
      </c>
    </row>
    <row r="118" spans="1:6">
      <c r="A118" s="50" t="s">
        <v>99</v>
      </c>
      <c r="B118" s="25">
        <v>27</v>
      </c>
      <c r="C118" s="25">
        <v>62</v>
      </c>
      <c r="D118" s="25">
        <v>89</v>
      </c>
      <c r="E118" s="25">
        <v>5383</v>
      </c>
      <c r="F118" s="11">
        <v>1.6533531488017834</v>
      </c>
    </row>
    <row r="119" spans="1:6">
      <c r="A119" s="50" t="s">
        <v>100</v>
      </c>
      <c r="B119" s="25">
        <v>113</v>
      </c>
      <c r="C119" s="25">
        <v>150</v>
      </c>
      <c r="D119" s="25">
        <v>263</v>
      </c>
      <c r="E119" s="25">
        <v>11059</v>
      </c>
      <c r="F119" s="11">
        <v>2.3781535401030833</v>
      </c>
    </row>
    <row r="120" spans="1:6">
      <c r="A120" s="50" t="s">
        <v>101</v>
      </c>
      <c r="B120" s="25">
        <v>67</v>
      </c>
      <c r="C120" s="25">
        <v>76</v>
      </c>
      <c r="D120" s="25">
        <v>143</v>
      </c>
      <c r="E120" s="25">
        <v>8484</v>
      </c>
      <c r="F120" s="11">
        <v>1.6855256954266855</v>
      </c>
    </row>
    <row r="121" spans="1:6">
      <c r="A121" s="50" t="s">
        <v>102</v>
      </c>
      <c r="B121" s="25">
        <v>113</v>
      </c>
      <c r="C121" s="25">
        <v>63</v>
      </c>
      <c r="D121" s="25">
        <v>176</v>
      </c>
      <c r="E121" s="25">
        <v>14040</v>
      </c>
      <c r="F121" s="11">
        <v>1.2535612535612535</v>
      </c>
    </row>
    <row r="122" spans="1:6">
      <c r="A122" s="50" t="s">
        <v>103</v>
      </c>
      <c r="B122" s="25">
        <v>212</v>
      </c>
      <c r="C122" s="25">
        <v>339</v>
      </c>
      <c r="D122" s="25">
        <v>551</v>
      </c>
      <c r="E122" s="25">
        <v>28564</v>
      </c>
      <c r="F122" s="11">
        <v>1.9290015404005041</v>
      </c>
    </row>
    <row r="123" spans="1:6">
      <c r="A123" s="50" t="s">
        <v>104</v>
      </c>
      <c r="B123" s="25">
        <v>172</v>
      </c>
      <c r="C123" s="25">
        <v>251</v>
      </c>
      <c r="D123" s="25">
        <v>423</v>
      </c>
      <c r="E123" s="25">
        <v>26988</v>
      </c>
      <c r="F123" s="11">
        <v>1.5673632725655848</v>
      </c>
    </row>
    <row r="124" spans="1:6">
      <c r="A124" s="5" t="s">
        <v>118</v>
      </c>
      <c r="B124" s="18"/>
      <c r="C124" s="18"/>
      <c r="D124" s="18"/>
    </row>
    <row r="126" spans="1:6">
      <c r="D126" s="21"/>
    </row>
    <row r="128" spans="1:6">
      <c r="C128" s="26"/>
      <c r="D128" s="18"/>
      <c r="E128" s="18"/>
    </row>
    <row r="129" spans="3:3" ht="15">
      <c r="C129" s="27"/>
    </row>
    <row r="131" spans="3:3">
      <c r="C131" s="21"/>
    </row>
  </sheetData>
  <mergeCells count="3">
    <mergeCell ref="A1:F1"/>
    <mergeCell ref="B4:E4"/>
    <mergeCell ref="A3:A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24"/>
  <sheetViews>
    <sheetView workbookViewId="0">
      <selection activeCell="A4" sqref="A4:A122"/>
    </sheetView>
  </sheetViews>
  <sheetFormatPr defaultRowHeight="12.75"/>
  <cols>
    <col min="1" max="4" width="20.140625" style="15" customWidth="1"/>
    <col min="5" max="16384" width="9.140625" style="15"/>
  </cols>
  <sheetData>
    <row r="1" spans="1:4" ht="29.25" customHeight="1">
      <c r="A1" s="34" t="s">
        <v>125</v>
      </c>
      <c r="B1" s="35"/>
      <c r="C1" s="35"/>
      <c r="D1" s="35"/>
    </row>
    <row r="2" spans="1:4" ht="25.5">
      <c r="A2" s="53" t="s">
        <v>0</v>
      </c>
      <c r="B2" s="9" t="s">
        <v>156</v>
      </c>
      <c r="C2" s="9" t="s">
        <v>157</v>
      </c>
      <c r="D2" s="9" t="s">
        <v>158</v>
      </c>
    </row>
    <row r="3" spans="1:4">
      <c r="A3" s="54"/>
      <c r="B3" s="33" t="s">
        <v>139</v>
      </c>
      <c r="C3" s="33"/>
      <c r="D3" s="9" t="s">
        <v>140</v>
      </c>
    </row>
    <row r="4" spans="1:4">
      <c r="A4" s="58" t="s">
        <v>1</v>
      </c>
      <c r="B4" s="55">
        <v>422480</v>
      </c>
      <c r="C4" s="55">
        <v>464357</v>
      </c>
      <c r="D4" s="56">
        <f t="shared" ref="D4:D35" si="0">B4/C4*100</f>
        <v>90.981723113897289</v>
      </c>
    </row>
    <row r="5" spans="1:4">
      <c r="A5" s="50" t="s">
        <v>2</v>
      </c>
      <c r="B5" s="57">
        <v>22052</v>
      </c>
      <c r="C5" s="57">
        <v>24500</v>
      </c>
      <c r="D5" s="56">
        <f t="shared" si="0"/>
        <v>90.008163265306123</v>
      </c>
    </row>
    <row r="6" spans="1:4">
      <c r="A6" s="50" t="s">
        <v>3</v>
      </c>
      <c r="B6" s="57">
        <v>50189</v>
      </c>
      <c r="C6" s="57">
        <v>54095</v>
      </c>
      <c r="D6" s="56">
        <f t="shared" si="0"/>
        <v>92.779369627507165</v>
      </c>
    </row>
    <row r="7" spans="1:4">
      <c r="A7" s="50" t="s">
        <v>4</v>
      </c>
      <c r="B7" s="57">
        <v>20782</v>
      </c>
      <c r="C7" s="57">
        <v>23834</v>
      </c>
      <c r="D7" s="56">
        <f t="shared" si="0"/>
        <v>87.194763782831259</v>
      </c>
    </row>
    <row r="8" spans="1:4">
      <c r="A8" s="50" t="s">
        <v>5</v>
      </c>
      <c r="B8" s="57">
        <v>26868</v>
      </c>
      <c r="C8" s="57">
        <v>29256</v>
      </c>
      <c r="D8" s="56">
        <f t="shared" si="0"/>
        <v>91.83757178014767</v>
      </c>
    </row>
    <row r="9" spans="1:4">
      <c r="A9" s="50" t="s">
        <v>6</v>
      </c>
      <c r="B9" s="57">
        <v>14543</v>
      </c>
      <c r="C9" s="57">
        <v>16284</v>
      </c>
      <c r="D9" s="56">
        <f t="shared" si="0"/>
        <v>89.308523704249566</v>
      </c>
    </row>
    <row r="10" spans="1:4">
      <c r="A10" s="50" t="s">
        <v>7</v>
      </c>
      <c r="B10" s="57">
        <v>36374</v>
      </c>
      <c r="C10" s="57">
        <v>39790</v>
      </c>
      <c r="D10" s="56">
        <f t="shared" si="0"/>
        <v>91.414928373963306</v>
      </c>
    </row>
    <row r="11" spans="1:4">
      <c r="A11" s="50" t="s">
        <v>8</v>
      </c>
      <c r="B11" s="57">
        <v>45001</v>
      </c>
      <c r="C11" s="57">
        <v>48838</v>
      </c>
      <c r="D11" s="56">
        <f t="shared" si="0"/>
        <v>92.143412916171826</v>
      </c>
    </row>
    <row r="12" spans="1:4">
      <c r="A12" s="50" t="s">
        <v>9</v>
      </c>
      <c r="B12" s="57">
        <v>16112</v>
      </c>
      <c r="C12" s="57">
        <v>18249</v>
      </c>
      <c r="D12" s="56">
        <f t="shared" si="0"/>
        <v>88.28976930242753</v>
      </c>
    </row>
    <row r="13" spans="1:4">
      <c r="A13" s="50" t="s">
        <v>10</v>
      </c>
      <c r="B13" s="57">
        <v>20147</v>
      </c>
      <c r="C13" s="57">
        <v>22007</v>
      </c>
      <c r="D13" s="56">
        <f t="shared" si="0"/>
        <v>91.548143772436035</v>
      </c>
    </row>
    <row r="14" spans="1:4">
      <c r="A14" s="50" t="s">
        <v>11</v>
      </c>
      <c r="B14" s="57">
        <v>28541</v>
      </c>
      <c r="C14" s="57">
        <v>32516</v>
      </c>
      <c r="D14" s="56">
        <f t="shared" si="0"/>
        <v>87.775249108131376</v>
      </c>
    </row>
    <row r="15" spans="1:4">
      <c r="A15" s="50" t="s">
        <v>12</v>
      </c>
      <c r="B15" s="57">
        <v>275090</v>
      </c>
      <c r="C15" s="57">
        <v>308511</v>
      </c>
      <c r="D15" s="56">
        <f t="shared" si="0"/>
        <v>89.166998907656463</v>
      </c>
    </row>
    <row r="16" spans="1:4">
      <c r="A16" s="50" t="s">
        <v>13</v>
      </c>
      <c r="B16" s="57">
        <v>44517</v>
      </c>
      <c r="C16" s="57">
        <v>49161</v>
      </c>
      <c r="D16" s="56">
        <f t="shared" si="0"/>
        <v>90.553487520595596</v>
      </c>
    </row>
    <row r="17" spans="1:4">
      <c r="A17" s="50" t="s">
        <v>14</v>
      </c>
      <c r="B17" s="57">
        <v>38275</v>
      </c>
      <c r="C17" s="57">
        <v>42419</v>
      </c>
      <c r="D17" s="56">
        <f t="shared" si="0"/>
        <v>90.230792805110909</v>
      </c>
    </row>
    <row r="18" spans="1:4">
      <c r="A18" s="50" t="s">
        <v>105</v>
      </c>
      <c r="B18" s="57">
        <v>40234</v>
      </c>
      <c r="C18" s="57">
        <v>44092</v>
      </c>
      <c r="D18" s="56">
        <f t="shared" si="0"/>
        <v>91.250113399256108</v>
      </c>
    </row>
    <row r="19" spans="1:4">
      <c r="A19" s="50" t="s">
        <v>15</v>
      </c>
      <c r="B19" s="57">
        <v>23067</v>
      </c>
      <c r="C19" s="57">
        <v>25064</v>
      </c>
      <c r="D19" s="56">
        <f t="shared" si="0"/>
        <v>92.032397063517394</v>
      </c>
    </row>
    <row r="20" spans="1:4">
      <c r="A20" s="50" t="s">
        <v>16</v>
      </c>
      <c r="B20" s="57">
        <v>10092</v>
      </c>
      <c r="C20" s="57">
        <v>11540</v>
      </c>
      <c r="D20" s="56">
        <f t="shared" si="0"/>
        <v>87.45233968804159</v>
      </c>
    </row>
    <row r="21" spans="1:4">
      <c r="A21" s="50" t="s">
        <v>17</v>
      </c>
      <c r="B21" s="57">
        <v>646232</v>
      </c>
      <c r="C21" s="57">
        <v>705330</v>
      </c>
      <c r="D21" s="56">
        <f t="shared" si="0"/>
        <v>91.621226943416559</v>
      </c>
    </row>
    <row r="22" spans="1:4">
      <c r="A22" s="50" t="s">
        <v>18</v>
      </c>
      <c r="B22" s="57">
        <v>58947</v>
      </c>
      <c r="C22" s="57">
        <v>64008</v>
      </c>
      <c r="D22" s="56">
        <f t="shared" si="0"/>
        <v>92.093175853018366</v>
      </c>
    </row>
    <row r="23" spans="1:4">
      <c r="A23" s="50" t="s">
        <v>19</v>
      </c>
      <c r="B23" s="57">
        <v>56502</v>
      </c>
      <c r="C23" s="57">
        <v>63785</v>
      </c>
      <c r="D23" s="56">
        <f t="shared" si="0"/>
        <v>88.581955005095239</v>
      </c>
    </row>
    <row r="24" spans="1:4">
      <c r="A24" s="50" t="s">
        <v>106</v>
      </c>
      <c r="B24" s="57">
        <v>92787</v>
      </c>
      <c r="C24" s="57">
        <v>103883</v>
      </c>
      <c r="D24" s="56">
        <f t="shared" si="0"/>
        <v>89.318752827700393</v>
      </c>
    </row>
    <row r="25" spans="1:4">
      <c r="A25" s="50" t="s">
        <v>20</v>
      </c>
      <c r="B25" s="57">
        <v>34277</v>
      </c>
      <c r="C25" s="57">
        <v>38335</v>
      </c>
      <c r="D25" s="56">
        <f t="shared" si="0"/>
        <v>89.414373288117915</v>
      </c>
    </row>
    <row r="26" spans="1:4">
      <c r="A26" s="50" t="s">
        <v>21</v>
      </c>
      <c r="B26" s="57">
        <v>21580</v>
      </c>
      <c r="C26" s="57">
        <v>23632</v>
      </c>
      <c r="D26" s="56">
        <f t="shared" si="0"/>
        <v>91.316858496953273</v>
      </c>
    </row>
    <row r="27" spans="1:4">
      <c r="A27" s="50" t="s">
        <v>22</v>
      </c>
      <c r="B27" s="57">
        <v>34195</v>
      </c>
      <c r="C27" s="57">
        <v>37729</v>
      </c>
      <c r="D27" s="56">
        <f t="shared" si="0"/>
        <v>90.633199925786528</v>
      </c>
    </row>
    <row r="28" spans="1:4">
      <c r="A28" s="50" t="s">
        <v>23</v>
      </c>
      <c r="B28" s="57">
        <v>23158</v>
      </c>
      <c r="C28" s="57">
        <v>26150</v>
      </c>
      <c r="D28" s="56">
        <f t="shared" si="0"/>
        <v>88.558317399617593</v>
      </c>
    </row>
    <row r="29" spans="1:4">
      <c r="A29" s="50" t="s">
        <v>107</v>
      </c>
      <c r="B29" s="57">
        <v>51331</v>
      </c>
      <c r="C29" s="57">
        <v>55620</v>
      </c>
      <c r="D29" s="56">
        <f t="shared" si="0"/>
        <v>92.288745055735347</v>
      </c>
    </row>
    <row r="30" spans="1:4">
      <c r="A30" s="50" t="s">
        <v>24</v>
      </c>
      <c r="B30" s="57">
        <v>56320</v>
      </c>
      <c r="C30" s="57">
        <v>61097</v>
      </c>
      <c r="D30" s="56">
        <f t="shared" si="0"/>
        <v>92.181285496832913</v>
      </c>
    </row>
    <row r="31" spans="1:4">
      <c r="A31" s="50" t="s">
        <v>25</v>
      </c>
      <c r="B31" s="57">
        <v>121735</v>
      </c>
      <c r="C31" s="57">
        <v>135618</v>
      </c>
      <c r="D31" s="56">
        <f t="shared" si="0"/>
        <v>89.763158282823824</v>
      </c>
    </row>
    <row r="32" spans="1:4">
      <c r="A32" s="50" t="s">
        <v>26</v>
      </c>
      <c r="B32" s="57">
        <v>52998</v>
      </c>
      <c r="C32" s="57">
        <v>59200</v>
      </c>
      <c r="D32" s="56">
        <f t="shared" si="0"/>
        <v>89.523648648648646</v>
      </c>
    </row>
    <row r="33" spans="1:4">
      <c r="A33" s="50" t="s">
        <v>27</v>
      </c>
      <c r="B33" s="57">
        <v>17001</v>
      </c>
      <c r="C33" s="57">
        <v>18875</v>
      </c>
      <c r="D33" s="56">
        <f t="shared" si="0"/>
        <v>90.071523178807951</v>
      </c>
    </row>
    <row r="34" spans="1:4">
      <c r="A34" s="50" t="s">
        <v>28</v>
      </c>
      <c r="B34" s="57">
        <v>39663</v>
      </c>
      <c r="C34" s="57">
        <v>44287</v>
      </c>
      <c r="D34" s="56">
        <f t="shared" si="0"/>
        <v>89.559012802854113</v>
      </c>
    </row>
    <row r="35" spans="1:4">
      <c r="A35" s="50" t="s">
        <v>29</v>
      </c>
      <c r="B35" s="57">
        <v>123947</v>
      </c>
      <c r="C35" s="57">
        <v>137958</v>
      </c>
      <c r="D35" s="56">
        <f t="shared" si="0"/>
        <v>89.844010495948041</v>
      </c>
    </row>
    <row r="36" spans="1:4">
      <c r="A36" s="50" t="s">
        <v>30</v>
      </c>
      <c r="B36" s="57">
        <v>98604</v>
      </c>
      <c r="C36" s="57">
        <v>111225</v>
      </c>
      <c r="D36" s="56">
        <f t="shared" ref="D36:D67" si="1">B36/C36*100</f>
        <v>88.652730950775464</v>
      </c>
    </row>
    <row r="37" spans="1:4">
      <c r="A37" s="50" t="s">
        <v>31</v>
      </c>
      <c r="B37" s="57">
        <v>24607</v>
      </c>
      <c r="C37" s="57">
        <v>27018</v>
      </c>
      <c r="D37" s="56">
        <f t="shared" si="1"/>
        <v>91.076319490709906</v>
      </c>
    </row>
    <row r="38" spans="1:4">
      <c r="A38" s="50" t="s">
        <v>32</v>
      </c>
      <c r="B38" s="57">
        <v>24323</v>
      </c>
      <c r="C38" s="57">
        <v>26816</v>
      </c>
      <c r="D38" s="56">
        <f t="shared" si="1"/>
        <v>90.703311455847256</v>
      </c>
    </row>
    <row r="39" spans="1:4">
      <c r="A39" s="50" t="s">
        <v>33</v>
      </c>
      <c r="B39" s="57">
        <v>45989</v>
      </c>
      <c r="C39" s="57">
        <v>53352</v>
      </c>
      <c r="D39" s="56">
        <f t="shared" si="1"/>
        <v>86.199205278152647</v>
      </c>
    </row>
    <row r="40" spans="1:4">
      <c r="A40" s="50" t="s">
        <v>34</v>
      </c>
      <c r="B40" s="57">
        <v>16728</v>
      </c>
      <c r="C40" s="57">
        <v>18014</v>
      </c>
      <c r="D40" s="56">
        <f t="shared" si="1"/>
        <v>92.86110802709004</v>
      </c>
    </row>
    <row r="41" spans="1:4">
      <c r="A41" s="50" t="s">
        <v>35</v>
      </c>
      <c r="B41" s="57">
        <v>97359</v>
      </c>
      <c r="C41" s="57">
        <v>106875</v>
      </c>
      <c r="D41" s="56">
        <f t="shared" si="1"/>
        <v>91.096140350877192</v>
      </c>
    </row>
    <row r="42" spans="1:4">
      <c r="A42" s="50" t="s">
        <v>36</v>
      </c>
      <c r="B42" s="57">
        <v>48716</v>
      </c>
      <c r="C42" s="57">
        <v>53639</v>
      </c>
      <c r="D42" s="56">
        <f t="shared" si="1"/>
        <v>90.821976546915494</v>
      </c>
    </row>
    <row r="43" spans="1:4">
      <c r="A43" s="50" t="s">
        <v>37</v>
      </c>
      <c r="B43" s="57">
        <v>92827</v>
      </c>
      <c r="C43" s="57">
        <v>101590</v>
      </c>
      <c r="D43" s="56">
        <f t="shared" si="1"/>
        <v>91.374150999114093</v>
      </c>
    </row>
    <row r="44" spans="1:4">
      <c r="A44" s="50" t="s">
        <v>108</v>
      </c>
      <c r="B44" s="57">
        <v>83416</v>
      </c>
      <c r="C44" s="57">
        <v>88075</v>
      </c>
      <c r="D44" s="56">
        <f t="shared" si="1"/>
        <v>94.71019017882486</v>
      </c>
    </row>
    <row r="45" spans="1:4">
      <c r="A45" s="50" t="s">
        <v>109</v>
      </c>
      <c r="B45" s="57">
        <v>88191</v>
      </c>
      <c r="C45" s="57">
        <v>96536</v>
      </c>
      <c r="D45" s="56">
        <f t="shared" si="1"/>
        <v>91.355556476340425</v>
      </c>
    </row>
    <row r="46" spans="1:4">
      <c r="A46" s="50" t="s">
        <v>38</v>
      </c>
      <c r="B46" s="57">
        <v>183074</v>
      </c>
      <c r="C46" s="57">
        <v>205293</v>
      </c>
      <c r="D46" s="56">
        <f t="shared" si="1"/>
        <v>89.176932481867382</v>
      </c>
    </row>
    <row r="47" spans="1:4">
      <c r="A47" s="50" t="s">
        <v>39</v>
      </c>
      <c r="B47" s="57">
        <v>61960</v>
      </c>
      <c r="C47" s="57">
        <v>70049</v>
      </c>
      <c r="D47" s="56">
        <f t="shared" si="1"/>
        <v>88.452369055946562</v>
      </c>
    </row>
    <row r="48" spans="1:4">
      <c r="A48" s="50" t="s">
        <v>40</v>
      </c>
      <c r="B48" s="57">
        <v>77127</v>
      </c>
      <c r="C48" s="57">
        <v>81930</v>
      </c>
      <c r="D48" s="56">
        <f t="shared" si="1"/>
        <v>94.137678506041738</v>
      </c>
    </row>
    <row r="49" spans="1:4">
      <c r="A49" s="50" t="s">
        <v>122</v>
      </c>
      <c r="B49" s="57">
        <v>46512</v>
      </c>
      <c r="C49" s="57">
        <v>50077</v>
      </c>
      <c r="D49" s="56">
        <f t="shared" si="1"/>
        <v>92.880963316492597</v>
      </c>
    </row>
    <row r="50" spans="1:4">
      <c r="A50" s="50" t="s">
        <v>41</v>
      </c>
      <c r="B50" s="57">
        <v>56629</v>
      </c>
      <c r="C50" s="57">
        <v>61317</v>
      </c>
      <c r="D50" s="56">
        <f t="shared" si="1"/>
        <v>92.354485705432424</v>
      </c>
    </row>
    <row r="51" spans="1:4">
      <c r="A51" s="50" t="s">
        <v>42</v>
      </c>
      <c r="B51" s="57">
        <v>71180</v>
      </c>
      <c r="C51" s="57">
        <v>77728</v>
      </c>
      <c r="D51" s="56">
        <f t="shared" si="1"/>
        <v>91.575751337999179</v>
      </c>
    </row>
    <row r="52" spans="1:4">
      <c r="A52" s="50" t="s">
        <v>43</v>
      </c>
      <c r="B52" s="57">
        <v>33295</v>
      </c>
      <c r="C52" s="57">
        <v>35931</v>
      </c>
      <c r="D52" s="56">
        <f t="shared" si="1"/>
        <v>92.663716567866189</v>
      </c>
    </row>
    <row r="53" spans="1:4">
      <c r="A53" s="50" t="s">
        <v>44</v>
      </c>
      <c r="B53" s="57">
        <v>42131</v>
      </c>
      <c r="C53" s="57">
        <v>46266</v>
      </c>
      <c r="D53" s="56">
        <f t="shared" si="1"/>
        <v>91.062551333592694</v>
      </c>
    </row>
    <row r="54" spans="1:4">
      <c r="A54" s="50" t="s">
        <v>45</v>
      </c>
      <c r="B54" s="57">
        <v>43049</v>
      </c>
      <c r="C54" s="57">
        <v>47156</v>
      </c>
      <c r="D54" s="56">
        <f t="shared" si="1"/>
        <v>91.290609890575951</v>
      </c>
    </row>
    <row r="55" spans="1:4">
      <c r="A55" s="50" t="s">
        <v>46</v>
      </c>
      <c r="B55" s="57">
        <v>179225</v>
      </c>
      <c r="C55" s="57">
        <v>203033</v>
      </c>
      <c r="D55" s="56">
        <f t="shared" si="1"/>
        <v>88.273827407367278</v>
      </c>
    </row>
    <row r="56" spans="1:4">
      <c r="A56" s="50" t="s">
        <v>47</v>
      </c>
      <c r="B56" s="57">
        <v>93079</v>
      </c>
      <c r="C56" s="57">
        <v>99390</v>
      </c>
      <c r="D56" s="56">
        <f t="shared" si="1"/>
        <v>93.650266626421157</v>
      </c>
    </row>
    <row r="57" spans="1:4">
      <c r="A57" s="50" t="s">
        <v>48</v>
      </c>
      <c r="B57" s="57">
        <v>76135</v>
      </c>
      <c r="C57" s="57">
        <v>82781</v>
      </c>
      <c r="D57" s="56">
        <f t="shared" si="1"/>
        <v>91.971587683164017</v>
      </c>
    </row>
    <row r="58" spans="1:4">
      <c r="A58" s="50" t="s">
        <v>49</v>
      </c>
      <c r="B58" s="57">
        <v>43054</v>
      </c>
      <c r="C58" s="57">
        <v>47434</v>
      </c>
      <c r="D58" s="56">
        <f t="shared" si="1"/>
        <v>90.766117131171725</v>
      </c>
    </row>
    <row r="59" spans="1:4">
      <c r="A59" s="50" t="s">
        <v>50</v>
      </c>
      <c r="B59" s="57">
        <v>47592</v>
      </c>
      <c r="C59" s="57">
        <v>51877</v>
      </c>
      <c r="D59" s="56">
        <f t="shared" si="1"/>
        <v>91.740077490988298</v>
      </c>
    </row>
    <row r="60" spans="1:4">
      <c r="A60" s="50" t="s">
        <v>51</v>
      </c>
      <c r="B60" s="57">
        <v>24771</v>
      </c>
      <c r="C60" s="57">
        <v>29001</v>
      </c>
      <c r="D60" s="56">
        <f t="shared" si="1"/>
        <v>85.414296058756591</v>
      </c>
    </row>
    <row r="61" spans="1:4">
      <c r="A61" s="50" t="s">
        <v>52</v>
      </c>
      <c r="B61" s="57">
        <v>39072</v>
      </c>
      <c r="C61" s="57">
        <v>43071</v>
      </c>
      <c r="D61" s="56">
        <f t="shared" si="1"/>
        <v>90.715330500801002</v>
      </c>
    </row>
    <row r="62" spans="1:4">
      <c r="A62" s="50" t="s">
        <v>53</v>
      </c>
      <c r="B62" s="57">
        <v>79356</v>
      </c>
      <c r="C62" s="57">
        <v>87320</v>
      </c>
      <c r="D62" s="56">
        <f t="shared" si="1"/>
        <v>90.879523591387994</v>
      </c>
    </row>
    <row r="63" spans="1:4">
      <c r="A63" s="50" t="s">
        <v>54</v>
      </c>
      <c r="B63" s="57">
        <v>52478</v>
      </c>
      <c r="C63" s="57">
        <v>58977</v>
      </c>
      <c r="D63" s="56">
        <f t="shared" si="1"/>
        <v>88.980450005934514</v>
      </c>
    </row>
    <row r="64" spans="1:4">
      <c r="A64" s="50" t="s">
        <v>55</v>
      </c>
      <c r="B64" s="57">
        <v>45229</v>
      </c>
      <c r="C64" s="57">
        <v>49584</v>
      </c>
      <c r="D64" s="56">
        <f t="shared" si="1"/>
        <v>91.216924814456277</v>
      </c>
    </row>
    <row r="65" spans="1:4">
      <c r="A65" s="50" t="s">
        <v>56</v>
      </c>
      <c r="B65" s="57">
        <v>48125</v>
      </c>
      <c r="C65" s="57">
        <v>52571</v>
      </c>
      <c r="D65" s="56">
        <f t="shared" si="1"/>
        <v>91.542865838580198</v>
      </c>
    </row>
    <row r="66" spans="1:4">
      <c r="A66" s="50" t="s">
        <v>57</v>
      </c>
      <c r="B66" s="57">
        <v>19887</v>
      </c>
      <c r="C66" s="57">
        <v>22322</v>
      </c>
      <c r="D66" s="56">
        <f t="shared" si="1"/>
        <v>89.091479258130988</v>
      </c>
    </row>
    <row r="67" spans="1:4">
      <c r="A67" s="50" t="s">
        <v>58</v>
      </c>
      <c r="B67" s="57">
        <v>18000</v>
      </c>
      <c r="C67" s="57">
        <v>19396</v>
      </c>
      <c r="D67" s="56">
        <f t="shared" si="1"/>
        <v>92.802639719529793</v>
      </c>
    </row>
    <row r="68" spans="1:4">
      <c r="A68" s="50" t="s">
        <v>59</v>
      </c>
      <c r="B68" s="57">
        <v>23681</v>
      </c>
      <c r="C68" s="57">
        <v>25522</v>
      </c>
      <c r="D68" s="56">
        <f t="shared" ref="D68:D99" si="2">B68/C68*100</f>
        <v>92.786615469007131</v>
      </c>
    </row>
    <row r="69" spans="1:4">
      <c r="A69" s="50" t="s">
        <v>60</v>
      </c>
      <c r="B69" s="57">
        <v>32322</v>
      </c>
      <c r="C69" s="57">
        <v>35166</v>
      </c>
      <c r="D69" s="56">
        <f t="shared" si="2"/>
        <v>91.912642893704145</v>
      </c>
    </row>
    <row r="70" spans="1:4">
      <c r="A70" s="50" t="s">
        <v>61</v>
      </c>
      <c r="B70" s="57">
        <v>22679</v>
      </c>
      <c r="C70" s="57">
        <v>24873</v>
      </c>
      <c r="D70" s="56">
        <f t="shared" si="2"/>
        <v>91.179190286656208</v>
      </c>
    </row>
    <row r="71" spans="1:4">
      <c r="A71" s="50" t="s">
        <v>123</v>
      </c>
      <c r="B71" s="57">
        <v>44165</v>
      </c>
      <c r="C71" s="57">
        <v>44976</v>
      </c>
      <c r="D71" s="56">
        <f t="shared" si="2"/>
        <v>98.19681607968694</v>
      </c>
    </row>
    <row r="72" spans="1:4">
      <c r="A72" s="50" t="s">
        <v>62</v>
      </c>
      <c r="B72" s="57">
        <v>1362384</v>
      </c>
      <c r="C72" s="57">
        <v>1511110</v>
      </c>
      <c r="D72" s="56">
        <f t="shared" si="2"/>
        <v>90.157830998405146</v>
      </c>
    </row>
    <row r="73" spans="1:4">
      <c r="A73" s="50" t="s">
        <v>63</v>
      </c>
      <c r="B73" s="57">
        <v>61017</v>
      </c>
      <c r="C73" s="57">
        <v>65134</v>
      </c>
      <c r="D73" s="56">
        <f t="shared" si="2"/>
        <v>93.679184450517397</v>
      </c>
    </row>
    <row r="74" spans="1:4">
      <c r="A74" s="50" t="s">
        <v>64</v>
      </c>
      <c r="B74" s="57">
        <v>22004</v>
      </c>
      <c r="C74" s="57">
        <v>24116</v>
      </c>
      <c r="D74" s="56">
        <f t="shared" si="2"/>
        <v>91.242328744402059</v>
      </c>
    </row>
    <row r="75" spans="1:4">
      <c r="A75" s="50" t="s">
        <v>65</v>
      </c>
      <c r="B75" s="57">
        <v>34109</v>
      </c>
      <c r="C75" s="57">
        <v>35496</v>
      </c>
      <c r="D75" s="56">
        <f t="shared" si="2"/>
        <v>96.092517466756817</v>
      </c>
    </row>
    <row r="76" spans="1:4">
      <c r="A76" s="50" t="s">
        <v>66</v>
      </c>
      <c r="B76" s="57">
        <v>26356</v>
      </c>
      <c r="C76" s="57">
        <v>28419</v>
      </c>
      <c r="D76" s="56">
        <f t="shared" si="2"/>
        <v>92.740772018719881</v>
      </c>
    </row>
    <row r="77" spans="1:4">
      <c r="A77" s="50" t="s">
        <v>67</v>
      </c>
      <c r="B77" s="57">
        <v>56336</v>
      </c>
      <c r="C77" s="57">
        <v>64084</v>
      </c>
      <c r="D77" s="56">
        <f t="shared" si="2"/>
        <v>87.909618625553961</v>
      </c>
    </row>
    <row r="78" spans="1:4">
      <c r="A78" s="50" t="s">
        <v>68</v>
      </c>
      <c r="B78" s="57">
        <v>24454</v>
      </c>
      <c r="C78" s="57">
        <v>26876</v>
      </c>
      <c r="D78" s="56">
        <f t="shared" si="2"/>
        <v>90.988242297961008</v>
      </c>
    </row>
    <row r="79" spans="1:4">
      <c r="A79" s="50" t="s">
        <v>69</v>
      </c>
      <c r="B79" s="57">
        <v>10482</v>
      </c>
      <c r="C79" s="57">
        <v>11323</v>
      </c>
      <c r="D79" s="56">
        <f t="shared" si="2"/>
        <v>92.572639759780969</v>
      </c>
    </row>
    <row r="80" spans="1:4">
      <c r="A80" s="50" t="s">
        <v>70</v>
      </c>
      <c r="B80" s="57">
        <v>23610</v>
      </c>
      <c r="C80" s="57">
        <v>25710</v>
      </c>
      <c r="D80" s="56">
        <f t="shared" si="2"/>
        <v>91.831971995332552</v>
      </c>
    </row>
    <row r="81" spans="1:4">
      <c r="A81" s="50" t="s">
        <v>71</v>
      </c>
      <c r="B81" s="57">
        <v>35675</v>
      </c>
      <c r="C81" s="57">
        <v>40451</v>
      </c>
      <c r="D81" s="56">
        <f t="shared" si="2"/>
        <v>88.193122543324023</v>
      </c>
    </row>
    <row r="82" spans="1:4">
      <c r="A82" s="50" t="s">
        <v>72</v>
      </c>
      <c r="B82" s="57">
        <v>28591</v>
      </c>
      <c r="C82" s="57">
        <v>31354</v>
      </c>
      <c r="D82" s="56">
        <f t="shared" si="2"/>
        <v>91.187727243732851</v>
      </c>
    </row>
    <row r="83" spans="1:4">
      <c r="A83" s="50" t="s">
        <v>121</v>
      </c>
      <c r="B83" s="57">
        <v>61355</v>
      </c>
      <c r="C83" s="57">
        <v>62484</v>
      </c>
      <c r="D83" s="56">
        <f t="shared" si="2"/>
        <v>98.193137443185449</v>
      </c>
    </row>
    <row r="84" spans="1:4">
      <c r="A84" s="50" t="s">
        <v>73</v>
      </c>
      <c r="B84" s="57">
        <v>463422</v>
      </c>
      <c r="C84" s="57">
        <v>506763</v>
      </c>
      <c r="D84" s="56">
        <f t="shared" si="2"/>
        <v>91.447481367029553</v>
      </c>
    </row>
    <row r="85" spans="1:4">
      <c r="A85" s="50" t="s">
        <v>74</v>
      </c>
      <c r="B85" s="57">
        <v>25646</v>
      </c>
      <c r="C85" s="57">
        <v>28915</v>
      </c>
      <c r="D85" s="56">
        <f t="shared" si="2"/>
        <v>88.694449247795262</v>
      </c>
    </row>
    <row r="86" spans="1:4">
      <c r="A86" s="50" t="s">
        <v>75</v>
      </c>
      <c r="B86" s="57">
        <v>62927</v>
      </c>
      <c r="C86" s="57">
        <v>71923</v>
      </c>
      <c r="D86" s="56">
        <f t="shared" si="2"/>
        <v>87.492179136020468</v>
      </c>
    </row>
    <row r="87" spans="1:4">
      <c r="A87" s="50" t="s">
        <v>110</v>
      </c>
      <c r="B87" s="57">
        <v>73121</v>
      </c>
      <c r="C87" s="57">
        <v>78605</v>
      </c>
      <c r="D87" s="56">
        <f t="shared" si="2"/>
        <v>93.023344570956041</v>
      </c>
    </row>
    <row r="88" spans="1:4">
      <c r="A88" s="50" t="s">
        <v>76</v>
      </c>
      <c r="B88" s="57">
        <v>49561</v>
      </c>
      <c r="C88" s="57">
        <v>50770</v>
      </c>
      <c r="D88" s="56">
        <f t="shared" si="2"/>
        <v>97.618672444356903</v>
      </c>
    </row>
    <row r="89" spans="1:4">
      <c r="A89" s="50" t="s">
        <v>77</v>
      </c>
      <c r="B89" s="57">
        <v>46951</v>
      </c>
      <c r="C89" s="57">
        <v>47722</v>
      </c>
      <c r="D89" s="56">
        <f t="shared" si="2"/>
        <v>98.384392942458405</v>
      </c>
    </row>
    <row r="90" spans="1:4">
      <c r="A90" s="50" t="s">
        <v>111</v>
      </c>
      <c r="B90" s="57">
        <v>27759</v>
      </c>
      <c r="C90" s="57">
        <v>28317</v>
      </c>
      <c r="D90" s="56">
        <f t="shared" si="2"/>
        <v>98.029452272486495</v>
      </c>
    </row>
    <row r="91" spans="1:4">
      <c r="A91" s="50" t="s">
        <v>78</v>
      </c>
      <c r="B91" s="57">
        <v>155685</v>
      </c>
      <c r="C91" s="57">
        <v>168513</v>
      </c>
      <c r="D91" s="56">
        <f t="shared" si="2"/>
        <v>92.387530932331629</v>
      </c>
    </row>
    <row r="92" spans="1:4">
      <c r="A92" s="50" t="s">
        <v>79</v>
      </c>
      <c r="B92" s="57">
        <v>95127</v>
      </c>
      <c r="C92" s="57">
        <v>104434</v>
      </c>
      <c r="D92" s="56">
        <f t="shared" si="2"/>
        <v>91.088151368328312</v>
      </c>
    </row>
    <row r="93" spans="1:4">
      <c r="A93" s="50" t="s">
        <v>80</v>
      </c>
      <c r="B93" s="57">
        <v>42040</v>
      </c>
      <c r="C93" s="57">
        <v>45780</v>
      </c>
      <c r="D93" s="56">
        <f t="shared" si="2"/>
        <v>91.830493665356045</v>
      </c>
    </row>
    <row r="94" spans="1:4">
      <c r="A94" s="50" t="s">
        <v>81</v>
      </c>
      <c r="B94" s="57">
        <v>44481</v>
      </c>
      <c r="C94" s="57">
        <v>50508</v>
      </c>
      <c r="D94" s="56">
        <f t="shared" si="2"/>
        <v>88.067236873366596</v>
      </c>
    </row>
    <row r="95" spans="1:4">
      <c r="A95" s="50" t="s">
        <v>82</v>
      </c>
      <c r="B95" s="57">
        <v>32367</v>
      </c>
      <c r="C95" s="57">
        <v>34801</v>
      </c>
      <c r="D95" s="56">
        <f t="shared" si="2"/>
        <v>93.00594810493952</v>
      </c>
    </row>
    <row r="96" spans="1:4">
      <c r="A96" s="50" t="s">
        <v>112</v>
      </c>
      <c r="B96" s="57">
        <v>29424</v>
      </c>
      <c r="C96" s="57">
        <v>30927</v>
      </c>
      <c r="D96" s="56">
        <f t="shared" si="2"/>
        <v>95.140168784557176</v>
      </c>
    </row>
    <row r="97" spans="1:4">
      <c r="A97" s="50" t="s">
        <v>113</v>
      </c>
      <c r="B97" s="57">
        <v>31689</v>
      </c>
      <c r="C97" s="57">
        <v>35874</v>
      </c>
      <c r="D97" s="56">
        <f t="shared" si="2"/>
        <v>88.334169593577514</v>
      </c>
    </row>
    <row r="98" spans="1:4">
      <c r="A98" s="50" t="s">
        <v>83</v>
      </c>
      <c r="B98" s="57">
        <v>32215</v>
      </c>
      <c r="C98" s="57">
        <v>31240</v>
      </c>
      <c r="D98" s="56">
        <f t="shared" si="2"/>
        <v>103.12099871959026</v>
      </c>
    </row>
    <row r="99" spans="1:4">
      <c r="A99" s="50" t="s">
        <v>114</v>
      </c>
      <c r="B99" s="57">
        <v>43052</v>
      </c>
      <c r="C99" s="57">
        <v>47188</v>
      </c>
      <c r="D99" s="56">
        <f t="shared" si="2"/>
        <v>91.235059760956176</v>
      </c>
    </row>
    <row r="100" spans="1:4">
      <c r="A100" s="50" t="s">
        <v>84</v>
      </c>
      <c r="B100" s="57">
        <v>16410</v>
      </c>
      <c r="C100" s="57">
        <v>17332</v>
      </c>
      <c r="D100" s="56">
        <f t="shared" ref="D100:D122" si="3">B100/C100*100</f>
        <v>94.680360027694448</v>
      </c>
    </row>
    <row r="101" spans="1:4">
      <c r="A101" s="50" t="s">
        <v>115</v>
      </c>
      <c r="B101" s="57">
        <v>87458</v>
      </c>
      <c r="C101" s="57">
        <v>95093</v>
      </c>
      <c r="D101" s="56">
        <f t="shared" si="3"/>
        <v>91.971017845687911</v>
      </c>
    </row>
    <row r="102" spans="1:4">
      <c r="A102" s="50" t="s">
        <v>85</v>
      </c>
      <c r="B102" s="57">
        <v>33126</v>
      </c>
      <c r="C102" s="57">
        <v>35402</v>
      </c>
      <c r="D102" s="56">
        <f t="shared" si="3"/>
        <v>93.570984690130501</v>
      </c>
    </row>
    <row r="103" spans="1:4">
      <c r="A103" s="50" t="s">
        <v>86</v>
      </c>
      <c r="B103" s="57">
        <v>322120</v>
      </c>
      <c r="C103" s="57">
        <v>351615</v>
      </c>
      <c r="D103" s="56">
        <f t="shared" si="3"/>
        <v>91.611563784252652</v>
      </c>
    </row>
    <row r="104" spans="1:4">
      <c r="A104" s="50" t="s">
        <v>116</v>
      </c>
      <c r="B104" s="57">
        <v>113542</v>
      </c>
      <c r="C104" s="57">
        <v>123420</v>
      </c>
      <c r="D104" s="56">
        <f t="shared" si="3"/>
        <v>91.996434937611411</v>
      </c>
    </row>
    <row r="105" spans="1:4">
      <c r="A105" s="50" t="s">
        <v>87</v>
      </c>
      <c r="B105" s="57">
        <v>29248</v>
      </c>
      <c r="C105" s="57">
        <v>30357</v>
      </c>
      <c r="D105" s="56">
        <f t="shared" si="3"/>
        <v>96.346806337912184</v>
      </c>
    </row>
    <row r="106" spans="1:4">
      <c r="A106" s="50" t="s">
        <v>88</v>
      </c>
      <c r="B106" s="57">
        <v>30882</v>
      </c>
      <c r="C106" s="57">
        <v>32271</v>
      </c>
      <c r="D106" s="56">
        <f t="shared" si="3"/>
        <v>95.695825973784508</v>
      </c>
    </row>
    <row r="107" spans="1:4">
      <c r="A107" s="50" t="s">
        <v>89</v>
      </c>
      <c r="B107" s="57">
        <v>13153</v>
      </c>
      <c r="C107" s="57">
        <v>14433</v>
      </c>
      <c r="D107" s="56">
        <f t="shared" si="3"/>
        <v>91.131434906117931</v>
      </c>
    </row>
    <row r="108" spans="1:4">
      <c r="A108" s="50" t="s">
        <v>90</v>
      </c>
      <c r="B108" s="57">
        <v>150745</v>
      </c>
      <c r="C108" s="57">
        <v>162651</v>
      </c>
      <c r="D108" s="56">
        <f t="shared" si="3"/>
        <v>92.680032708068197</v>
      </c>
    </row>
    <row r="109" spans="1:4">
      <c r="A109" s="50" t="s">
        <v>91</v>
      </c>
      <c r="B109" s="57">
        <v>35534</v>
      </c>
      <c r="C109" s="57">
        <v>37966</v>
      </c>
      <c r="D109" s="56">
        <f t="shared" si="3"/>
        <v>93.594268556076486</v>
      </c>
    </row>
    <row r="110" spans="1:4">
      <c r="A110" s="50" t="s">
        <v>92</v>
      </c>
      <c r="B110" s="57">
        <v>59719</v>
      </c>
      <c r="C110" s="57">
        <v>62312</v>
      </c>
      <c r="D110" s="56">
        <f t="shared" si="3"/>
        <v>95.83868275773527</v>
      </c>
    </row>
    <row r="111" spans="1:4">
      <c r="A111" s="50" t="s">
        <v>93</v>
      </c>
      <c r="B111" s="57">
        <v>61298</v>
      </c>
      <c r="C111" s="57">
        <v>66235</v>
      </c>
      <c r="D111" s="56">
        <f t="shared" si="3"/>
        <v>92.546236883822758</v>
      </c>
    </row>
    <row r="112" spans="1:4">
      <c r="A112" s="50" t="s">
        <v>94</v>
      </c>
      <c r="B112" s="57">
        <v>17610</v>
      </c>
      <c r="C112" s="57">
        <v>19290</v>
      </c>
      <c r="D112" s="56">
        <f t="shared" si="3"/>
        <v>91.290824261275276</v>
      </c>
    </row>
    <row r="113" spans="1:4">
      <c r="A113" s="50" t="s">
        <v>95</v>
      </c>
      <c r="B113" s="57">
        <v>15090</v>
      </c>
      <c r="C113" s="57">
        <v>16580</v>
      </c>
      <c r="D113" s="56">
        <f t="shared" si="3"/>
        <v>91.013268998793734</v>
      </c>
    </row>
    <row r="114" spans="1:4">
      <c r="A114" s="50" t="s">
        <v>96</v>
      </c>
      <c r="B114" s="57">
        <v>71830</v>
      </c>
      <c r="C114" s="57">
        <v>82253</v>
      </c>
      <c r="D114" s="56">
        <f t="shared" si="3"/>
        <v>87.32812177063451</v>
      </c>
    </row>
    <row r="115" spans="1:4">
      <c r="A115" s="50" t="s">
        <v>97</v>
      </c>
      <c r="B115" s="57">
        <v>29774</v>
      </c>
      <c r="C115" s="57">
        <v>30194</v>
      </c>
      <c r="D115" s="56">
        <f t="shared" si="3"/>
        <v>98.608995164602248</v>
      </c>
    </row>
    <row r="116" spans="1:4">
      <c r="A116" s="50" t="s">
        <v>98</v>
      </c>
      <c r="B116" s="57">
        <v>7077</v>
      </c>
      <c r="C116" s="57">
        <v>7064</v>
      </c>
      <c r="D116" s="56">
        <f t="shared" si="3"/>
        <v>100.18403171007928</v>
      </c>
    </row>
    <row r="117" spans="1:4">
      <c r="A117" s="50" t="s">
        <v>99</v>
      </c>
      <c r="B117" s="57">
        <v>2660</v>
      </c>
      <c r="C117" s="57">
        <v>2723</v>
      </c>
      <c r="D117" s="56">
        <f t="shared" si="3"/>
        <v>97.686375321336754</v>
      </c>
    </row>
    <row r="118" spans="1:4">
      <c r="A118" s="50" t="s">
        <v>100</v>
      </c>
      <c r="B118" s="57">
        <v>5397</v>
      </c>
      <c r="C118" s="57">
        <v>5662</v>
      </c>
      <c r="D118" s="56">
        <f t="shared" si="3"/>
        <v>95.319675026492405</v>
      </c>
    </row>
    <row r="119" spans="1:4">
      <c r="A119" s="50" t="s">
        <v>101</v>
      </c>
      <c r="B119" s="57">
        <v>4129</v>
      </c>
      <c r="C119" s="57">
        <v>4355</v>
      </c>
      <c r="D119" s="56">
        <f t="shared" si="3"/>
        <v>94.810562571756606</v>
      </c>
    </row>
    <row r="120" spans="1:4">
      <c r="A120" s="50" t="s">
        <v>102</v>
      </c>
      <c r="B120" s="57">
        <v>7007</v>
      </c>
      <c r="C120" s="57">
        <v>7033</v>
      </c>
      <c r="D120" s="56">
        <f t="shared" si="3"/>
        <v>99.630314232902023</v>
      </c>
    </row>
    <row r="121" spans="1:4">
      <c r="A121" s="50" t="s">
        <v>103</v>
      </c>
      <c r="B121" s="57">
        <v>13586</v>
      </c>
      <c r="C121" s="57">
        <v>14978</v>
      </c>
      <c r="D121" s="56">
        <f t="shared" si="3"/>
        <v>90.706369341701162</v>
      </c>
    </row>
    <row r="122" spans="1:4">
      <c r="A122" s="50" t="s">
        <v>104</v>
      </c>
      <c r="B122" s="57">
        <v>12991</v>
      </c>
      <c r="C122" s="57">
        <v>13997</v>
      </c>
      <c r="D122" s="56">
        <f t="shared" si="3"/>
        <v>92.812745588340363</v>
      </c>
    </row>
    <row r="123" spans="1:4">
      <c r="A123" s="5" t="s">
        <v>118</v>
      </c>
      <c r="D123" s="17"/>
    </row>
    <row r="124" spans="1:4">
      <c r="A124" s="5" t="s">
        <v>132</v>
      </c>
    </row>
  </sheetData>
  <mergeCells count="3">
    <mergeCell ref="A1:D1"/>
    <mergeCell ref="A2:A3"/>
    <mergeCell ref="B3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23"/>
  <sheetViews>
    <sheetView workbookViewId="0">
      <selection activeCell="H22" sqref="H22"/>
    </sheetView>
  </sheetViews>
  <sheetFormatPr defaultRowHeight="12.75"/>
  <cols>
    <col min="1" max="1" width="18" customWidth="1"/>
    <col min="2" max="4" width="26.5703125" customWidth="1"/>
  </cols>
  <sheetData>
    <row r="1" spans="1:4" ht="29.25" customHeight="1">
      <c r="A1" s="34" t="s">
        <v>124</v>
      </c>
      <c r="B1" s="36"/>
      <c r="C1" s="36"/>
      <c r="D1" s="36"/>
    </row>
    <row r="3" spans="1:4" ht="25.5">
      <c r="A3" s="53" t="s">
        <v>0</v>
      </c>
      <c r="B3" s="14" t="s">
        <v>165</v>
      </c>
      <c r="C3" s="14" t="s">
        <v>166</v>
      </c>
      <c r="D3" s="14" t="s">
        <v>167</v>
      </c>
    </row>
    <row r="4" spans="1:4">
      <c r="A4" s="54"/>
      <c r="B4" s="37" t="s">
        <v>139</v>
      </c>
      <c r="C4" s="38"/>
      <c r="D4" s="39"/>
    </row>
    <row r="5" spans="1:4">
      <c r="A5" s="50" t="s">
        <v>1</v>
      </c>
      <c r="B5" s="25">
        <v>108911</v>
      </c>
      <c r="C5" s="25">
        <v>551738</v>
      </c>
      <c r="D5" s="25">
        <v>226188</v>
      </c>
    </row>
    <row r="6" spans="1:4">
      <c r="A6" s="50" t="s">
        <v>2</v>
      </c>
      <c r="B6" s="25">
        <v>5446</v>
      </c>
      <c r="C6" s="25">
        <v>28860</v>
      </c>
      <c r="D6" s="25">
        <v>12246</v>
      </c>
    </row>
    <row r="7" spans="1:4">
      <c r="A7" s="50" t="s">
        <v>3</v>
      </c>
      <c r="B7" s="25">
        <v>13421</v>
      </c>
      <c r="C7" s="25">
        <v>66669</v>
      </c>
      <c r="D7" s="25">
        <v>24194</v>
      </c>
    </row>
    <row r="8" spans="1:4">
      <c r="A8" s="50" t="s">
        <v>4</v>
      </c>
      <c r="B8" s="25">
        <v>5099</v>
      </c>
      <c r="C8" s="25">
        <v>26829</v>
      </c>
      <c r="D8" s="25">
        <v>12688</v>
      </c>
    </row>
    <row r="9" spans="1:4">
      <c r="A9" s="50" t="s">
        <v>5</v>
      </c>
      <c r="B9" s="25">
        <v>7109</v>
      </c>
      <c r="C9" s="25">
        <v>35022</v>
      </c>
      <c r="D9" s="25">
        <v>13993</v>
      </c>
    </row>
    <row r="10" spans="1:4">
      <c r="A10" s="50" t="s">
        <v>6</v>
      </c>
      <c r="B10" s="25">
        <v>3517</v>
      </c>
      <c r="C10" s="25">
        <v>19122</v>
      </c>
      <c r="D10" s="25">
        <v>8188</v>
      </c>
    </row>
    <row r="11" spans="1:4">
      <c r="A11" s="50" t="s">
        <v>7</v>
      </c>
      <c r="B11" s="25">
        <v>9669</v>
      </c>
      <c r="C11" s="25">
        <v>47592</v>
      </c>
      <c r="D11" s="25">
        <v>18903</v>
      </c>
    </row>
    <row r="12" spans="1:4">
      <c r="A12" s="50" t="s">
        <v>8</v>
      </c>
      <c r="B12" s="25">
        <v>11488</v>
      </c>
      <c r="C12" s="25">
        <v>58633</v>
      </c>
      <c r="D12" s="25">
        <v>23718</v>
      </c>
    </row>
    <row r="13" spans="1:4">
      <c r="A13" s="50" t="s">
        <v>9</v>
      </c>
      <c r="B13" s="25">
        <v>4342</v>
      </c>
      <c r="C13" s="25">
        <v>20820</v>
      </c>
      <c r="D13" s="25">
        <v>9199</v>
      </c>
    </row>
    <row r="14" spans="1:4">
      <c r="A14" s="50" t="s">
        <v>10</v>
      </c>
      <c r="B14" s="25">
        <v>4921</v>
      </c>
      <c r="C14" s="25">
        <v>26018</v>
      </c>
      <c r="D14" s="25">
        <v>11215</v>
      </c>
    </row>
    <row r="15" spans="1:4">
      <c r="A15" s="50" t="s">
        <v>11</v>
      </c>
      <c r="B15" s="25">
        <v>6986</v>
      </c>
      <c r="C15" s="25">
        <v>36466</v>
      </c>
      <c r="D15" s="25">
        <v>17605</v>
      </c>
    </row>
    <row r="16" spans="1:4">
      <c r="A16" s="50" t="s">
        <v>12</v>
      </c>
      <c r="B16" s="25">
        <v>66458</v>
      </c>
      <c r="C16" s="25">
        <v>351330</v>
      </c>
      <c r="D16" s="25">
        <v>165813</v>
      </c>
    </row>
    <row r="17" spans="1:4">
      <c r="A17" s="50" t="s">
        <v>13</v>
      </c>
      <c r="B17" s="25">
        <v>10958</v>
      </c>
      <c r="C17" s="25">
        <v>57560</v>
      </c>
      <c r="D17" s="25">
        <v>25160</v>
      </c>
    </row>
    <row r="18" spans="1:4">
      <c r="A18" s="50" t="s">
        <v>14</v>
      </c>
      <c r="B18" s="25">
        <v>9752</v>
      </c>
      <c r="C18" s="25">
        <v>49841</v>
      </c>
      <c r="D18" s="25">
        <v>21101</v>
      </c>
    </row>
    <row r="19" spans="1:4">
      <c r="A19" s="50" t="s">
        <v>105</v>
      </c>
      <c r="B19" s="25">
        <v>10318</v>
      </c>
      <c r="C19" s="25">
        <v>52787</v>
      </c>
      <c r="D19" s="25">
        <v>21221</v>
      </c>
    </row>
    <row r="20" spans="1:4">
      <c r="A20" s="50" t="s">
        <v>15</v>
      </c>
      <c r="B20" s="25">
        <v>6222</v>
      </c>
      <c r="C20" s="25">
        <v>29553</v>
      </c>
      <c r="D20" s="25">
        <v>12356</v>
      </c>
    </row>
    <row r="21" spans="1:4">
      <c r="A21" s="50" t="s">
        <v>16</v>
      </c>
      <c r="B21" s="25">
        <v>2586</v>
      </c>
      <c r="C21" s="25">
        <v>13413</v>
      </c>
      <c r="D21" s="25">
        <v>5633</v>
      </c>
    </row>
    <row r="22" spans="1:4">
      <c r="A22" s="50" t="s">
        <v>17</v>
      </c>
      <c r="B22" s="25">
        <v>176240</v>
      </c>
      <c r="C22" s="25">
        <v>860278</v>
      </c>
      <c r="D22" s="25">
        <v>315044</v>
      </c>
    </row>
    <row r="23" spans="1:4">
      <c r="A23" s="50" t="s">
        <v>18</v>
      </c>
      <c r="B23" s="25">
        <v>16448</v>
      </c>
      <c r="C23" s="25">
        <v>76246</v>
      </c>
      <c r="D23" s="25">
        <v>30261</v>
      </c>
    </row>
    <row r="24" spans="1:4">
      <c r="A24" s="50" t="s">
        <v>19</v>
      </c>
      <c r="B24" s="25">
        <v>15251</v>
      </c>
      <c r="C24" s="25">
        <v>75309</v>
      </c>
      <c r="D24" s="25">
        <v>29727</v>
      </c>
    </row>
    <row r="25" spans="1:4">
      <c r="A25" s="50" t="s">
        <v>106</v>
      </c>
      <c r="B25" s="25">
        <v>25908</v>
      </c>
      <c r="C25" s="25">
        <v>122044</v>
      </c>
      <c r="D25" s="25">
        <v>48718</v>
      </c>
    </row>
    <row r="26" spans="1:4">
      <c r="A26" s="50" t="s">
        <v>20</v>
      </c>
      <c r="B26" s="25">
        <v>7879</v>
      </c>
      <c r="C26" s="25">
        <v>46014</v>
      </c>
      <c r="D26" s="25">
        <v>18719</v>
      </c>
    </row>
    <row r="27" spans="1:4">
      <c r="A27" s="50" t="s">
        <v>21</v>
      </c>
      <c r="B27" s="25">
        <v>5795</v>
      </c>
      <c r="C27" s="25">
        <v>28485</v>
      </c>
      <c r="D27" s="25">
        <v>10932</v>
      </c>
    </row>
    <row r="28" spans="1:4">
      <c r="A28" s="50" t="s">
        <v>22</v>
      </c>
      <c r="B28" s="25">
        <v>8450</v>
      </c>
      <c r="C28" s="25">
        <v>44222</v>
      </c>
      <c r="D28" s="25">
        <v>19252</v>
      </c>
    </row>
    <row r="29" spans="1:4">
      <c r="A29" s="50" t="s">
        <v>23</v>
      </c>
      <c r="B29" s="25">
        <v>5847</v>
      </c>
      <c r="C29" s="25">
        <v>30306</v>
      </c>
      <c r="D29" s="25">
        <v>13155</v>
      </c>
    </row>
    <row r="30" spans="1:4">
      <c r="A30" s="50" t="s">
        <v>107</v>
      </c>
      <c r="B30" s="25">
        <v>15342</v>
      </c>
      <c r="C30" s="25">
        <v>66419</v>
      </c>
      <c r="D30" s="25">
        <v>25190</v>
      </c>
    </row>
    <row r="31" spans="1:4">
      <c r="A31" s="50" t="s">
        <v>24</v>
      </c>
      <c r="B31" s="25">
        <v>16359</v>
      </c>
      <c r="C31" s="25">
        <v>74827</v>
      </c>
      <c r="D31" s="25">
        <v>26231</v>
      </c>
    </row>
    <row r="32" spans="1:4">
      <c r="A32" s="50" t="s">
        <v>25</v>
      </c>
      <c r="B32" s="25">
        <v>32505</v>
      </c>
      <c r="C32" s="25">
        <v>159763</v>
      </c>
      <c r="D32" s="25">
        <v>65085</v>
      </c>
    </row>
    <row r="33" spans="1:4">
      <c r="A33" s="50" t="s">
        <v>26</v>
      </c>
      <c r="B33" s="25">
        <v>14515</v>
      </c>
      <c r="C33" s="25">
        <v>70446</v>
      </c>
      <c r="D33" s="25">
        <v>27237</v>
      </c>
    </row>
    <row r="34" spans="1:4">
      <c r="A34" s="50" t="s">
        <v>27</v>
      </c>
      <c r="B34" s="25">
        <v>4186</v>
      </c>
      <c r="C34" s="25">
        <v>22266</v>
      </c>
      <c r="D34" s="25">
        <v>9424</v>
      </c>
    </row>
    <row r="35" spans="1:4">
      <c r="A35" s="50" t="s">
        <v>28</v>
      </c>
      <c r="B35" s="25">
        <v>10412</v>
      </c>
      <c r="C35" s="25">
        <v>51863</v>
      </c>
      <c r="D35" s="25">
        <v>21675</v>
      </c>
    </row>
    <row r="36" spans="1:4">
      <c r="A36" s="50" t="s">
        <v>29</v>
      </c>
      <c r="B36" s="25">
        <v>30417</v>
      </c>
      <c r="C36" s="25">
        <v>158956</v>
      </c>
      <c r="D36" s="25">
        <v>72532</v>
      </c>
    </row>
    <row r="37" spans="1:4">
      <c r="A37" s="50" t="s">
        <v>30</v>
      </c>
      <c r="B37" s="25">
        <v>25591</v>
      </c>
      <c r="C37" s="25">
        <v>130352</v>
      </c>
      <c r="D37" s="25">
        <v>53886</v>
      </c>
    </row>
    <row r="38" spans="1:4">
      <c r="A38" s="50" t="s">
        <v>31</v>
      </c>
      <c r="B38" s="25">
        <v>5825</v>
      </c>
      <c r="C38" s="25">
        <v>33274</v>
      </c>
      <c r="D38" s="25">
        <v>12526</v>
      </c>
    </row>
    <row r="39" spans="1:4">
      <c r="A39" s="50" t="s">
        <v>32</v>
      </c>
      <c r="B39" s="25">
        <v>6562</v>
      </c>
      <c r="C39" s="25">
        <v>31580</v>
      </c>
      <c r="D39" s="25">
        <v>12997</v>
      </c>
    </row>
    <row r="40" spans="1:4">
      <c r="A40" s="50" t="s">
        <v>33</v>
      </c>
      <c r="B40" s="25">
        <v>11937</v>
      </c>
      <c r="C40" s="25">
        <v>61528</v>
      </c>
      <c r="D40" s="25">
        <v>25876</v>
      </c>
    </row>
    <row r="41" spans="1:4">
      <c r="A41" s="50" t="s">
        <v>34</v>
      </c>
      <c r="B41" s="25">
        <v>3981</v>
      </c>
      <c r="C41" s="25">
        <v>21155</v>
      </c>
      <c r="D41" s="25">
        <v>9606</v>
      </c>
    </row>
    <row r="42" spans="1:4">
      <c r="A42" s="50" t="s">
        <v>35</v>
      </c>
      <c r="B42" s="25">
        <v>22831</v>
      </c>
      <c r="C42" s="25">
        <v>123478</v>
      </c>
      <c r="D42" s="25">
        <v>57925</v>
      </c>
    </row>
    <row r="43" spans="1:4">
      <c r="A43" s="50" t="s">
        <v>36</v>
      </c>
      <c r="B43" s="25">
        <v>13077</v>
      </c>
      <c r="C43" s="25">
        <v>63806</v>
      </c>
      <c r="D43" s="25">
        <v>25472</v>
      </c>
    </row>
    <row r="44" spans="1:4">
      <c r="A44" s="50" t="s">
        <v>37</v>
      </c>
      <c r="B44" s="25">
        <v>25589</v>
      </c>
      <c r="C44" s="25">
        <v>124931</v>
      </c>
      <c r="D44" s="25">
        <v>43897</v>
      </c>
    </row>
    <row r="45" spans="1:4">
      <c r="A45" s="50" t="s">
        <v>108</v>
      </c>
      <c r="B45" s="25">
        <v>25527</v>
      </c>
      <c r="C45" s="25">
        <v>110974</v>
      </c>
      <c r="D45" s="25">
        <v>34990</v>
      </c>
    </row>
    <row r="46" spans="1:4">
      <c r="A46" s="50" t="s">
        <v>109</v>
      </c>
      <c r="B46" s="25">
        <v>25226</v>
      </c>
      <c r="C46" s="25">
        <v>115504</v>
      </c>
      <c r="D46" s="25">
        <v>43997</v>
      </c>
    </row>
    <row r="47" spans="1:4">
      <c r="A47" s="50" t="s">
        <v>38</v>
      </c>
      <c r="B47" s="25">
        <v>45889</v>
      </c>
      <c r="C47" s="25">
        <v>243864</v>
      </c>
      <c r="D47" s="25">
        <v>98614</v>
      </c>
    </row>
    <row r="48" spans="1:4">
      <c r="A48" s="50" t="s">
        <v>39</v>
      </c>
      <c r="B48" s="25">
        <v>14051</v>
      </c>
      <c r="C48" s="25">
        <v>80941</v>
      </c>
      <c r="D48" s="25">
        <v>37017</v>
      </c>
    </row>
    <row r="49" spans="1:4">
      <c r="A49" s="50" t="s">
        <v>40</v>
      </c>
      <c r="B49" s="25">
        <v>20074</v>
      </c>
      <c r="C49" s="25">
        <v>100106</v>
      </c>
      <c r="D49" s="25">
        <v>38877</v>
      </c>
    </row>
    <row r="50" spans="1:4">
      <c r="A50" s="50" t="s">
        <v>122</v>
      </c>
      <c r="B50" s="25">
        <v>12451</v>
      </c>
      <c r="C50" s="25">
        <v>60224</v>
      </c>
      <c r="D50" s="25">
        <v>23914</v>
      </c>
    </row>
    <row r="51" spans="1:4">
      <c r="A51" s="50" t="s">
        <v>41</v>
      </c>
      <c r="B51" s="25">
        <v>15563</v>
      </c>
      <c r="C51" s="25">
        <v>72623</v>
      </c>
      <c r="D51" s="25">
        <v>29760</v>
      </c>
    </row>
    <row r="52" spans="1:4">
      <c r="A52" s="50" t="s">
        <v>42</v>
      </c>
      <c r="B52" s="25">
        <v>19697</v>
      </c>
      <c r="C52" s="25">
        <v>94298</v>
      </c>
      <c r="D52" s="25">
        <v>34913</v>
      </c>
    </row>
    <row r="53" spans="1:4">
      <c r="A53" s="50" t="s">
        <v>43</v>
      </c>
      <c r="B53" s="25">
        <v>8213</v>
      </c>
      <c r="C53" s="25">
        <v>44261</v>
      </c>
      <c r="D53" s="25">
        <v>16752</v>
      </c>
    </row>
    <row r="54" spans="1:4">
      <c r="A54" s="50" t="s">
        <v>44</v>
      </c>
      <c r="B54" s="25">
        <v>10962</v>
      </c>
      <c r="C54" s="25">
        <v>55132</v>
      </c>
      <c r="D54" s="25">
        <v>22303</v>
      </c>
    </row>
    <row r="55" spans="1:4">
      <c r="A55" s="50" t="s">
        <v>45</v>
      </c>
      <c r="B55" s="25">
        <v>11123</v>
      </c>
      <c r="C55" s="25">
        <v>55082</v>
      </c>
      <c r="D55" s="25">
        <v>24000</v>
      </c>
    </row>
    <row r="56" spans="1:4">
      <c r="A56" s="50" t="s">
        <v>46</v>
      </c>
      <c r="B56" s="25">
        <v>45929</v>
      </c>
      <c r="C56" s="25">
        <v>237655</v>
      </c>
      <c r="D56" s="25">
        <v>98674</v>
      </c>
    </row>
    <row r="57" spans="1:4">
      <c r="A57" s="50" t="s">
        <v>47</v>
      </c>
      <c r="B57" s="25">
        <v>27746</v>
      </c>
      <c r="C57" s="25">
        <v>122751</v>
      </c>
      <c r="D57" s="25">
        <v>41972</v>
      </c>
    </row>
    <row r="58" spans="1:4">
      <c r="A58" s="50" t="s">
        <v>48</v>
      </c>
      <c r="B58" s="25">
        <v>19569</v>
      </c>
      <c r="C58" s="25">
        <v>98036</v>
      </c>
      <c r="D58" s="25">
        <v>41311</v>
      </c>
    </row>
    <row r="59" spans="1:4">
      <c r="A59" s="50" t="s">
        <v>49</v>
      </c>
      <c r="B59" s="25">
        <v>10291</v>
      </c>
      <c r="C59" s="25">
        <v>56717</v>
      </c>
      <c r="D59" s="25">
        <v>23480</v>
      </c>
    </row>
    <row r="60" spans="1:4">
      <c r="A60" s="50" t="s">
        <v>50</v>
      </c>
      <c r="B60" s="25">
        <v>12441</v>
      </c>
      <c r="C60" s="25">
        <v>62174</v>
      </c>
      <c r="D60" s="25">
        <v>24854</v>
      </c>
    </row>
    <row r="61" spans="1:4">
      <c r="A61" s="50" t="s">
        <v>51</v>
      </c>
      <c r="B61" s="25">
        <v>6211</v>
      </c>
      <c r="C61" s="25">
        <v>32400</v>
      </c>
      <c r="D61" s="25">
        <v>15161</v>
      </c>
    </row>
    <row r="62" spans="1:4">
      <c r="A62" s="50" t="s">
        <v>52</v>
      </c>
      <c r="B62" s="25">
        <v>10414</v>
      </c>
      <c r="C62" s="25">
        <v>51791</v>
      </c>
      <c r="D62" s="25">
        <v>19938</v>
      </c>
    </row>
    <row r="63" spans="1:4">
      <c r="A63" s="50" t="s">
        <v>53</v>
      </c>
      <c r="B63" s="25">
        <v>22284</v>
      </c>
      <c r="C63" s="25">
        <v>105265</v>
      </c>
      <c r="D63" s="25">
        <v>39127</v>
      </c>
    </row>
    <row r="64" spans="1:4">
      <c r="A64" s="50" t="s">
        <v>54</v>
      </c>
      <c r="B64" s="25">
        <v>13374</v>
      </c>
      <c r="C64" s="25">
        <v>68835</v>
      </c>
      <c r="D64" s="25">
        <v>29246</v>
      </c>
    </row>
    <row r="65" spans="1:4">
      <c r="A65" s="50" t="s">
        <v>55</v>
      </c>
      <c r="B65" s="25">
        <v>11812</v>
      </c>
      <c r="C65" s="25">
        <v>58852</v>
      </c>
      <c r="D65" s="25">
        <v>24149</v>
      </c>
    </row>
    <row r="66" spans="1:4">
      <c r="A66" s="50" t="s">
        <v>56</v>
      </c>
      <c r="B66" s="25">
        <v>12429</v>
      </c>
      <c r="C66" s="25">
        <v>62473</v>
      </c>
      <c r="D66" s="25">
        <v>25794</v>
      </c>
    </row>
    <row r="67" spans="1:4">
      <c r="A67" s="50" t="s">
        <v>57</v>
      </c>
      <c r="B67" s="25">
        <v>4898</v>
      </c>
      <c r="C67" s="25">
        <v>26181</v>
      </c>
      <c r="D67" s="25">
        <v>11130</v>
      </c>
    </row>
    <row r="68" spans="1:4">
      <c r="A68" s="50" t="s">
        <v>58</v>
      </c>
      <c r="B68" s="25">
        <v>4724</v>
      </c>
      <c r="C68" s="25">
        <v>23260</v>
      </c>
      <c r="D68" s="25">
        <v>9412</v>
      </c>
    </row>
    <row r="69" spans="1:4">
      <c r="A69" s="50" t="s">
        <v>59</v>
      </c>
      <c r="B69" s="25">
        <v>5327</v>
      </c>
      <c r="C69" s="25">
        <v>30478</v>
      </c>
      <c r="D69" s="25">
        <v>13398</v>
      </c>
    </row>
    <row r="70" spans="1:4">
      <c r="A70" s="50" t="s">
        <v>60</v>
      </c>
      <c r="B70" s="25">
        <v>8642</v>
      </c>
      <c r="C70" s="25">
        <v>43486</v>
      </c>
      <c r="D70" s="25">
        <v>15360</v>
      </c>
    </row>
    <row r="71" spans="1:4">
      <c r="A71" s="50" t="s">
        <v>61</v>
      </c>
      <c r="B71" s="25">
        <v>5631</v>
      </c>
      <c r="C71" s="25">
        <v>30381</v>
      </c>
      <c r="D71" s="25">
        <v>11540</v>
      </c>
    </row>
    <row r="72" spans="1:4">
      <c r="A72" s="50" t="s">
        <v>123</v>
      </c>
      <c r="B72" s="25">
        <v>14245</v>
      </c>
      <c r="C72" s="25">
        <v>59871</v>
      </c>
      <c r="D72" s="25">
        <v>15025</v>
      </c>
    </row>
    <row r="73" spans="1:4">
      <c r="A73" s="50" t="s">
        <v>62</v>
      </c>
      <c r="B73" s="25">
        <v>385056</v>
      </c>
      <c r="C73" s="25">
        <v>1857834</v>
      </c>
      <c r="D73" s="25">
        <v>630604</v>
      </c>
    </row>
    <row r="74" spans="1:4">
      <c r="A74" s="50" t="s">
        <v>63</v>
      </c>
      <c r="B74" s="25">
        <v>18018</v>
      </c>
      <c r="C74" s="25">
        <v>81893</v>
      </c>
      <c r="D74" s="25">
        <v>26240</v>
      </c>
    </row>
    <row r="75" spans="1:4">
      <c r="A75" s="50" t="s">
        <v>64</v>
      </c>
      <c r="B75" s="25">
        <v>5686</v>
      </c>
      <c r="C75" s="25">
        <v>30006</v>
      </c>
      <c r="D75" s="25">
        <v>10428</v>
      </c>
    </row>
    <row r="76" spans="1:4">
      <c r="A76" s="50" t="s">
        <v>65</v>
      </c>
      <c r="B76" s="25">
        <v>8574</v>
      </c>
      <c r="C76" s="25">
        <v>45161</v>
      </c>
      <c r="D76" s="25">
        <v>15870</v>
      </c>
    </row>
    <row r="77" spans="1:4">
      <c r="A77" s="50" t="s">
        <v>66</v>
      </c>
      <c r="B77" s="25">
        <v>6931</v>
      </c>
      <c r="C77" s="25">
        <v>35073</v>
      </c>
      <c r="D77" s="25">
        <v>12771</v>
      </c>
    </row>
    <row r="78" spans="1:4">
      <c r="A78" s="50" t="s">
        <v>67</v>
      </c>
      <c r="B78" s="25">
        <v>15116</v>
      </c>
      <c r="C78" s="25">
        <v>74614</v>
      </c>
      <c r="D78" s="25">
        <v>30690</v>
      </c>
    </row>
    <row r="79" spans="1:4">
      <c r="A79" s="50" t="s">
        <v>68</v>
      </c>
      <c r="B79" s="25">
        <v>5697</v>
      </c>
      <c r="C79" s="25">
        <v>32577</v>
      </c>
      <c r="D79" s="25">
        <v>13056</v>
      </c>
    </row>
    <row r="80" spans="1:4">
      <c r="A80" s="50" t="s">
        <v>69</v>
      </c>
      <c r="B80" s="25">
        <v>2813</v>
      </c>
      <c r="C80" s="25">
        <v>14154</v>
      </c>
      <c r="D80" s="25">
        <v>4838</v>
      </c>
    </row>
    <row r="81" spans="1:4">
      <c r="A81" s="50" t="s">
        <v>70</v>
      </c>
      <c r="B81" s="25">
        <v>5781</v>
      </c>
      <c r="C81" s="25">
        <v>31827</v>
      </c>
      <c r="D81" s="25">
        <v>11712</v>
      </c>
    </row>
    <row r="82" spans="1:4">
      <c r="A82" s="50" t="s">
        <v>71</v>
      </c>
      <c r="B82" s="25">
        <v>9685</v>
      </c>
      <c r="C82" s="25">
        <v>50431</v>
      </c>
      <c r="D82" s="25">
        <v>16010</v>
      </c>
    </row>
    <row r="83" spans="1:4">
      <c r="A83" s="50" t="s">
        <v>72</v>
      </c>
      <c r="B83" s="25">
        <v>7326</v>
      </c>
      <c r="C83" s="25">
        <v>39623</v>
      </c>
      <c r="D83" s="25">
        <v>12996</v>
      </c>
    </row>
    <row r="84" spans="1:4">
      <c r="A84" s="50" t="s">
        <v>121</v>
      </c>
      <c r="B84" s="25">
        <v>23262</v>
      </c>
      <c r="C84" s="25">
        <v>85724</v>
      </c>
      <c r="D84" s="25">
        <v>14853</v>
      </c>
    </row>
    <row r="85" spans="1:4">
      <c r="A85" s="50" t="s">
        <v>73</v>
      </c>
      <c r="B85" s="25">
        <v>142479</v>
      </c>
      <c r="C85" s="25">
        <v>640894</v>
      </c>
      <c r="D85" s="25">
        <v>186812</v>
      </c>
    </row>
    <row r="86" spans="1:4">
      <c r="A86" s="50" t="s">
        <v>74</v>
      </c>
      <c r="B86" s="25">
        <v>6797</v>
      </c>
      <c r="C86" s="25">
        <v>35195</v>
      </c>
      <c r="D86" s="25">
        <v>12569</v>
      </c>
    </row>
    <row r="87" spans="1:4">
      <c r="A87" s="50" t="s">
        <v>75</v>
      </c>
      <c r="B87" s="25">
        <v>16102</v>
      </c>
      <c r="C87" s="25">
        <v>86276</v>
      </c>
      <c r="D87" s="25">
        <v>32472</v>
      </c>
    </row>
    <row r="88" spans="1:4">
      <c r="A88" s="50" t="s">
        <v>110</v>
      </c>
      <c r="B88" s="25">
        <v>21229</v>
      </c>
      <c r="C88" s="25">
        <v>98303</v>
      </c>
      <c r="D88" s="25">
        <v>32194</v>
      </c>
    </row>
    <row r="89" spans="1:4">
      <c r="A89" s="50" t="s">
        <v>76</v>
      </c>
      <c r="B89" s="25">
        <v>15652</v>
      </c>
      <c r="C89" s="25">
        <v>67567</v>
      </c>
      <c r="D89" s="25">
        <v>17112</v>
      </c>
    </row>
    <row r="90" spans="1:4">
      <c r="A90" s="50" t="s">
        <v>77</v>
      </c>
      <c r="B90" s="25">
        <v>14075</v>
      </c>
      <c r="C90" s="25">
        <v>63218</v>
      </c>
      <c r="D90" s="25">
        <v>17380</v>
      </c>
    </row>
    <row r="91" spans="1:4">
      <c r="A91" s="50" t="s">
        <v>111</v>
      </c>
      <c r="B91" s="25">
        <v>7862</v>
      </c>
      <c r="C91" s="25">
        <v>37738</v>
      </c>
      <c r="D91" s="25">
        <v>10476</v>
      </c>
    </row>
    <row r="92" spans="1:4">
      <c r="A92" s="50" t="s">
        <v>78</v>
      </c>
      <c r="B92" s="25">
        <v>40060</v>
      </c>
      <c r="C92" s="25">
        <v>208564</v>
      </c>
      <c r="D92" s="25">
        <v>75574</v>
      </c>
    </row>
    <row r="93" spans="1:4">
      <c r="A93" s="50" t="s">
        <v>79</v>
      </c>
      <c r="B93" s="25">
        <v>26532</v>
      </c>
      <c r="C93" s="25">
        <v>126986</v>
      </c>
      <c r="D93" s="25">
        <v>46043</v>
      </c>
    </row>
    <row r="94" spans="1:4">
      <c r="A94" s="50" t="s">
        <v>80</v>
      </c>
      <c r="B94" s="25">
        <v>11862</v>
      </c>
      <c r="C94" s="25">
        <v>56832</v>
      </c>
      <c r="D94" s="25">
        <v>19126</v>
      </c>
    </row>
    <row r="95" spans="1:4">
      <c r="A95" s="50" t="s">
        <v>81</v>
      </c>
      <c r="B95" s="25">
        <v>11724</v>
      </c>
      <c r="C95" s="25">
        <v>60369</v>
      </c>
      <c r="D95" s="25">
        <v>22896</v>
      </c>
    </row>
    <row r="96" spans="1:4">
      <c r="A96" s="50" t="s">
        <v>82</v>
      </c>
      <c r="B96" s="25">
        <v>8046</v>
      </c>
      <c r="C96" s="25">
        <v>44234</v>
      </c>
      <c r="D96" s="25">
        <v>14888</v>
      </c>
    </row>
    <row r="97" spans="1:4">
      <c r="A97" s="50" t="s">
        <v>112</v>
      </c>
      <c r="B97" s="25">
        <v>8252</v>
      </c>
      <c r="C97" s="25">
        <v>39407</v>
      </c>
      <c r="D97" s="25">
        <v>12692</v>
      </c>
    </row>
    <row r="98" spans="1:4">
      <c r="A98" s="50" t="s">
        <v>113</v>
      </c>
      <c r="B98" s="25">
        <v>8103</v>
      </c>
      <c r="C98" s="25">
        <v>43645</v>
      </c>
      <c r="D98" s="25">
        <v>15815</v>
      </c>
    </row>
    <row r="99" spans="1:4">
      <c r="A99" s="50" t="s">
        <v>83</v>
      </c>
      <c r="B99" s="25">
        <v>9551</v>
      </c>
      <c r="C99" s="25">
        <v>42995</v>
      </c>
      <c r="D99" s="25">
        <v>10909</v>
      </c>
    </row>
    <row r="100" spans="1:4">
      <c r="A100" s="50" t="s">
        <v>114</v>
      </c>
      <c r="B100" s="25">
        <v>11730</v>
      </c>
      <c r="C100" s="25">
        <v>59306</v>
      </c>
      <c r="D100" s="25">
        <v>19204</v>
      </c>
    </row>
    <row r="101" spans="1:4">
      <c r="A101" s="50" t="s">
        <v>84</v>
      </c>
      <c r="B101" s="25">
        <v>4729</v>
      </c>
      <c r="C101" s="25">
        <v>22078</v>
      </c>
      <c r="D101" s="25">
        <v>6935</v>
      </c>
    </row>
    <row r="102" spans="1:4">
      <c r="A102" s="50" t="s">
        <v>115</v>
      </c>
      <c r="B102" s="25">
        <v>24693</v>
      </c>
      <c r="C102" s="25">
        <v>119068</v>
      </c>
      <c r="D102" s="25">
        <v>38790</v>
      </c>
    </row>
    <row r="103" spans="1:4">
      <c r="A103" s="50" t="s">
        <v>85</v>
      </c>
      <c r="B103" s="25">
        <v>9079</v>
      </c>
      <c r="C103" s="25">
        <v>44451</v>
      </c>
      <c r="D103" s="25">
        <v>14998</v>
      </c>
    </row>
    <row r="104" spans="1:4">
      <c r="A104" s="50" t="s">
        <v>86</v>
      </c>
      <c r="B104" s="25">
        <v>96231</v>
      </c>
      <c r="C104" s="25">
        <v>444030</v>
      </c>
      <c r="D104" s="25">
        <v>133474</v>
      </c>
    </row>
    <row r="105" spans="1:4">
      <c r="A105" s="50" t="s">
        <v>116</v>
      </c>
      <c r="B105" s="25">
        <v>30786</v>
      </c>
      <c r="C105" s="25">
        <v>153582</v>
      </c>
      <c r="D105" s="25">
        <v>52594</v>
      </c>
    </row>
    <row r="106" spans="1:4">
      <c r="A106" s="50" t="s">
        <v>87</v>
      </c>
      <c r="B106" s="25">
        <v>7661</v>
      </c>
      <c r="C106" s="25">
        <v>39627</v>
      </c>
      <c r="D106" s="25">
        <v>12317</v>
      </c>
    </row>
    <row r="107" spans="1:4">
      <c r="A107" s="50" t="s">
        <v>88</v>
      </c>
      <c r="B107" s="25">
        <v>8553</v>
      </c>
      <c r="C107" s="25">
        <v>41614</v>
      </c>
      <c r="D107" s="25">
        <v>12986</v>
      </c>
    </row>
    <row r="108" spans="1:4">
      <c r="A108" s="50" t="s">
        <v>89</v>
      </c>
      <c r="B108" s="25">
        <v>3118</v>
      </c>
      <c r="C108" s="25">
        <v>18072</v>
      </c>
      <c r="D108" s="25">
        <v>6396</v>
      </c>
    </row>
    <row r="109" spans="1:4">
      <c r="A109" s="50" t="s">
        <v>90</v>
      </c>
      <c r="B109" s="25">
        <v>44808</v>
      </c>
      <c r="C109" s="25">
        <v>203190</v>
      </c>
      <c r="D109" s="25">
        <v>65398</v>
      </c>
    </row>
    <row r="110" spans="1:4">
      <c r="A110" s="50" t="s">
        <v>91</v>
      </c>
      <c r="B110" s="25">
        <v>9747</v>
      </c>
      <c r="C110" s="25">
        <v>47502</v>
      </c>
      <c r="D110" s="25">
        <v>16251</v>
      </c>
    </row>
    <row r="111" spans="1:4">
      <c r="A111" s="50" t="s">
        <v>92</v>
      </c>
      <c r="B111" s="25">
        <v>16815</v>
      </c>
      <c r="C111" s="25">
        <v>79145</v>
      </c>
      <c r="D111" s="25">
        <v>26071</v>
      </c>
    </row>
    <row r="112" spans="1:4">
      <c r="A112" s="50" t="s">
        <v>93</v>
      </c>
      <c r="B112" s="25">
        <v>15050</v>
      </c>
      <c r="C112" s="25">
        <v>84422</v>
      </c>
      <c r="D112" s="25">
        <v>28061</v>
      </c>
    </row>
    <row r="113" spans="1:4">
      <c r="A113" s="50" t="s">
        <v>94</v>
      </c>
      <c r="B113" s="25">
        <v>4293</v>
      </c>
      <c r="C113" s="25">
        <v>24637</v>
      </c>
      <c r="D113" s="25">
        <v>7970</v>
      </c>
    </row>
    <row r="114" spans="1:4">
      <c r="A114" s="50" t="s">
        <v>95</v>
      </c>
      <c r="B114" s="25">
        <v>3139</v>
      </c>
      <c r="C114" s="25">
        <v>20902</v>
      </c>
      <c r="D114" s="25">
        <v>7629</v>
      </c>
    </row>
    <row r="115" spans="1:4">
      <c r="A115" s="50" t="s">
        <v>96</v>
      </c>
      <c r="B115" s="25">
        <v>15197</v>
      </c>
      <c r="C115" s="25">
        <v>97883</v>
      </c>
      <c r="D115" s="25">
        <v>41003</v>
      </c>
    </row>
    <row r="116" spans="1:4">
      <c r="A116" s="50" t="s">
        <v>97</v>
      </c>
      <c r="B116" s="25">
        <v>8850</v>
      </c>
      <c r="C116" s="25">
        <v>41602</v>
      </c>
      <c r="D116" s="25">
        <v>9516</v>
      </c>
    </row>
    <row r="117" spans="1:4">
      <c r="A117" s="50" t="s">
        <v>98</v>
      </c>
      <c r="B117" s="25">
        <v>1605</v>
      </c>
      <c r="C117" s="25">
        <v>9305</v>
      </c>
      <c r="D117" s="25">
        <v>3231</v>
      </c>
    </row>
    <row r="118" spans="1:4">
      <c r="A118" s="50" t="s">
        <v>99</v>
      </c>
      <c r="B118" s="25">
        <v>625</v>
      </c>
      <c r="C118" s="25">
        <v>3496</v>
      </c>
      <c r="D118" s="25">
        <v>1262</v>
      </c>
    </row>
    <row r="119" spans="1:4">
      <c r="A119" s="50" t="s">
        <v>100</v>
      </c>
      <c r="B119" s="25">
        <v>1419</v>
      </c>
      <c r="C119" s="25">
        <v>7441</v>
      </c>
      <c r="D119" s="25">
        <v>2199</v>
      </c>
    </row>
    <row r="120" spans="1:4">
      <c r="A120" s="50" t="s">
        <v>101</v>
      </c>
      <c r="B120" s="25">
        <v>968</v>
      </c>
      <c r="C120" s="25">
        <v>5581</v>
      </c>
      <c r="D120" s="25">
        <v>1935</v>
      </c>
    </row>
    <row r="121" spans="1:4">
      <c r="A121" s="50" t="s">
        <v>102</v>
      </c>
      <c r="B121" s="25">
        <v>1736</v>
      </c>
      <c r="C121" s="25">
        <v>9276</v>
      </c>
      <c r="D121" s="25">
        <v>3028</v>
      </c>
    </row>
    <row r="122" spans="1:4">
      <c r="A122" s="50" t="s">
        <v>103</v>
      </c>
      <c r="B122" s="25">
        <v>2787</v>
      </c>
      <c r="C122" s="25">
        <v>18585</v>
      </c>
      <c r="D122" s="25">
        <v>7192</v>
      </c>
    </row>
    <row r="123" spans="1:4">
      <c r="A123" s="50" t="s">
        <v>104</v>
      </c>
      <c r="B123" s="25">
        <v>2682</v>
      </c>
      <c r="C123" s="25">
        <v>18074</v>
      </c>
      <c r="D123" s="25">
        <v>6232</v>
      </c>
    </row>
  </sheetData>
  <mergeCells count="3">
    <mergeCell ref="A1:D1"/>
    <mergeCell ref="A3:A4"/>
    <mergeCell ref="B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30"/>
  <sheetViews>
    <sheetView workbookViewId="0">
      <selection activeCell="A3" sqref="A3:A4"/>
    </sheetView>
  </sheetViews>
  <sheetFormatPr defaultRowHeight="12.75"/>
  <cols>
    <col min="1" max="1" width="20.28515625" customWidth="1"/>
    <col min="2" max="4" width="17.7109375" customWidth="1"/>
  </cols>
  <sheetData>
    <row r="1" spans="1:10" ht="29.25" customHeight="1">
      <c r="A1" s="34" t="s">
        <v>127</v>
      </c>
      <c r="B1" s="36"/>
      <c r="C1" s="36"/>
      <c r="D1" s="36"/>
      <c r="E1" s="40"/>
      <c r="F1" s="6"/>
      <c r="G1" s="6"/>
      <c r="H1" s="6"/>
      <c r="I1" s="6"/>
      <c r="J1" s="6"/>
    </row>
    <row r="3" spans="1:10" ht="38.25">
      <c r="A3" s="61" t="s">
        <v>0</v>
      </c>
      <c r="B3" s="14" t="s">
        <v>168</v>
      </c>
      <c r="C3" s="14" t="s">
        <v>169</v>
      </c>
      <c r="D3" s="14" t="s">
        <v>170</v>
      </c>
    </row>
    <row r="4" spans="1:10">
      <c r="A4" s="62"/>
      <c r="B4" s="37" t="s">
        <v>206</v>
      </c>
      <c r="C4" s="38"/>
      <c r="D4" s="39"/>
    </row>
    <row r="5" spans="1:10">
      <c r="A5" s="60" t="s">
        <v>1</v>
      </c>
      <c r="B5" s="59">
        <f>(Tab.1.1.4!B5+Tab.1.1.4!D5)/Tab.1.1.4!C5*100</f>
        <v>60.735167778909563</v>
      </c>
      <c r="C5" s="59">
        <f>Tab.1.1.4!D5/Tab.1.1.4!C5*100</f>
        <v>40.995544986932202</v>
      </c>
      <c r="D5" s="59">
        <f>Tab.1.1.4!D5/Tab.1.1.4!B5*100</f>
        <v>207.6815014094077</v>
      </c>
    </row>
    <row r="6" spans="1:10">
      <c r="A6" s="60" t="s">
        <v>2</v>
      </c>
      <c r="B6" s="59">
        <f>(Tab.1.1.4!B6+Tab.1.1.4!D6)/Tab.1.1.4!C6*100</f>
        <v>61.302841302841301</v>
      </c>
      <c r="C6" s="59">
        <f>Tab.1.1.4!D6/Tab.1.1.4!C6*100</f>
        <v>42.432432432432435</v>
      </c>
      <c r="D6" s="59">
        <f>Tab.1.1.4!D6/Tab.1.1.4!B6*100</f>
        <v>224.86228424531765</v>
      </c>
    </row>
    <row r="7" spans="1:10">
      <c r="A7" s="60" t="s">
        <v>3</v>
      </c>
      <c r="B7" s="59">
        <f>(Tab.1.1.4!B7+Tab.1.1.4!D7)/Tab.1.1.4!C7*100</f>
        <v>56.420525281615141</v>
      </c>
      <c r="C7" s="59">
        <f>Tab.1.1.4!D7/Tab.1.1.4!C7*100</f>
        <v>36.289729859454916</v>
      </c>
      <c r="D7" s="59">
        <f>Tab.1.1.4!D7/Tab.1.1.4!B7*100</f>
        <v>180.26972654794724</v>
      </c>
    </row>
    <row r="8" spans="1:10">
      <c r="A8" s="60" t="s">
        <v>4</v>
      </c>
      <c r="B8" s="59">
        <f>(Tab.1.1.4!B8+Tab.1.1.4!D8)/Tab.1.1.4!C8*100</f>
        <v>66.297662976629766</v>
      </c>
      <c r="C8" s="59">
        <f>Tab.1.1.4!D8/Tab.1.1.4!C8*100</f>
        <v>47.292109284729214</v>
      </c>
      <c r="D8" s="59">
        <f>Tab.1.1.4!D8/Tab.1.1.4!B8*100</f>
        <v>248.83310453030006</v>
      </c>
    </row>
    <row r="9" spans="1:10">
      <c r="A9" s="60" t="s">
        <v>5</v>
      </c>
      <c r="B9" s="59">
        <f>(Tab.1.1.4!B9+Tab.1.1.4!D9)/Tab.1.1.4!C9*100</f>
        <v>60.253554908343332</v>
      </c>
      <c r="C9" s="59">
        <f>Tab.1.1.4!D9/Tab.1.1.4!C9*100</f>
        <v>39.954885500542517</v>
      </c>
      <c r="D9" s="59">
        <f>Tab.1.1.4!D9/Tab.1.1.4!B9*100</f>
        <v>196.83499788999859</v>
      </c>
    </row>
    <row r="10" spans="1:10">
      <c r="A10" s="60" t="s">
        <v>6</v>
      </c>
      <c r="B10" s="59">
        <f>(Tab.1.1.4!B10+Tab.1.1.4!D10)/Tab.1.1.4!C10*100</f>
        <v>61.212216295366595</v>
      </c>
      <c r="C10" s="59">
        <f>Tab.1.1.4!D10/Tab.1.1.4!C10*100</f>
        <v>42.819788725028765</v>
      </c>
      <c r="D10" s="59">
        <f>Tab.1.1.4!D10/Tab.1.1.4!B10*100</f>
        <v>232.81205572931475</v>
      </c>
    </row>
    <row r="11" spans="1:10">
      <c r="A11" s="60" t="s">
        <v>7</v>
      </c>
      <c r="B11" s="59">
        <f>(Tab.1.1.4!B11+Tab.1.1.4!D11)/Tab.1.1.4!C11*100</f>
        <v>60.035300050428638</v>
      </c>
      <c r="C11" s="59">
        <f>Tab.1.1.4!D11/Tab.1.1.4!C11*100</f>
        <v>39.71886031265759</v>
      </c>
      <c r="D11" s="59">
        <f>Tab.1.1.4!D11/Tab.1.1.4!B11*100</f>
        <v>195.50108594477194</v>
      </c>
    </row>
    <row r="12" spans="1:10">
      <c r="A12" s="60" t="s">
        <v>8</v>
      </c>
      <c r="B12" s="59">
        <f>(Tab.1.1.4!B12+Tab.1.1.4!D12)/Tab.1.1.4!C12*100</f>
        <v>60.044684733852947</v>
      </c>
      <c r="C12" s="59">
        <f>Tab.1.1.4!D12/Tab.1.1.4!C12*100</f>
        <v>40.451622806269505</v>
      </c>
      <c r="D12" s="59">
        <f>Tab.1.1.4!D12/Tab.1.1.4!B12*100</f>
        <v>206.45891364902508</v>
      </c>
    </row>
    <row r="13" spans="1:10">
      <c r="A13" s="60" t="s">
        <v>9</v>
      </c>
      <c r="B13" s="59">
        <f>(Tab.1.1.4!B13+Tab.1.1.4!D13)/Tab.1.1.4!C13*100</f>
        <v>65.038424591738703</v>
      </c>
      <c r="C13" s="59">
        <f>Tab.1.1.4!D13/Tab.1.1.4!C13*100</f>
        <v>44.183477425552354</v>
      </c>
      <c r="D13" s="59">
        <f>Tab.1.1.4!D13/Tab.1.1.4!B13*100</f>
        <v>211.86089359742053</v>
      </c>
    </row>
    <row r="14" spans="1:10">
      <c r="A14" s="60" t="s">
        <v>10</v>
      </c>
      <c r="B14" s="59">
        <f>(Tab.1.1.4!B14+Tab.1.1.4!D14)/Tab.1.1.4!C14*100</f>
        <v>62.018602505957411</v>
      </c>
      <c r="C14" s="59">
        <f>Tab.1.1.4!D14/Tab.1.1.4!C14*100</f>
        <v>43.104773618264282</v>
      </c>
      <c r="D14" s="59">
        <f>Tab.1.1.4!D14/Tab.1.1.4!B14*100</f>
        <v>227.90083316399108</v>
      </c>
    </row>
    <row r="15" spans="1:10">
      <c r="A15" s="60" t="s">
        <v>11</v>
      </c>
      <c r="B15" s="59">
        <f>(Tab.1.1.4!B15+Tab.1.1.4!D15)/Tab.1.1.4!C15*100</f>
        <v>67.43541929468546</v>
      </c>
      <c r="C15" s="59">
        <f>Tab.1.1.4!D15/Tab.1.1.4!C15*100</f>
        <v>48.277847858278946</v>
      </c>
      <c r="D15" s="59">
        <f>Tab.1.1.4!D15/Tab.1.1.4!B15*100</f>
        <v>252.00400801603203</v>
      </c>
    </row>
    <row r="16" spans="1:10">
      <c r="A16" s="60" t="s">
        <v>12</v>
      </c>
      <c r="B16" s="59">
        <f>(Tab.1.1.4!B16+Tab.1.1.4!D16)/Tab.1.1.4!C16*100</f>
        <v>66.111917570375439</v>
      </c>
      <c r="C16" s="59">
        <f>Tab.1.1.4!D16/Tab.1.1.4!C16*100</f>
        <v>47.195798821620699</v>
      </c>
      <c r="D16" s="59">
        <f>Tab.1.1.4!D16/Tab.1.1.4!B16*100</f>
        <v>249.50043636582504</v>
      </c>
    </row>
    <row r="17" spans="1:4">
      <c r="A17" s="60" t="s">
        <v>13</v>
      </c>
      <c r="B17" s="59">
        <f>(Tab.1.1.4!B17+Tab.1.1.4!D17)/Tab.1.1.4!C17*100</f>
        <v>62.74843641417651</v>
      </c>
      <c r="C17" s="59">
        <f>Tab.1.1.4!D17/Tab.1.1.4!C17*100</f>
        <v>43.710910354412782</v>
      </c>
      <c r="D17" s="59">
        <f>Tab.1.1.4!D17/Tab.1.1.4!B17*100</f>
        <v>229.60394232524183</v>
      </c>
    </row>
    <row r="18" spans="1:4">
      <c r="A18" s="60" t="s">
        <v>14</v>
      </c>
      <c r="B18" s="59">
        <f>(Tab.1.1.4!B18+Tab.1.1.4!D18)/Tab.1.1.4!C18*100</f>
        <v>61.902851066391129</v>
      </c>
      <c r="C18" s="59">
        <f>Tab.1.1.4!D18/Tab.1.1.4!C18*100</f>
        <v>42.33663048494212</v>
      </c>
      <c r="D18" s="59">
        <f>Tab.1.1.4!D18/Tab.1.1.4!B18*100</f>
        <v>216.37612797374896</v>
      </c>
    </row>
    <row r="19" spans="1:4">
      <c r="A19" s="60" t="s">
        <v>105</v>
      </c>
      <c r="B19" s="59">
        <f>(Tab.1.1.4!B19+Tab.1.1.4!D19)/Tab.1.1.4!C19*100</f>
        <v>59.747665144827323</v>
      </c>
      <c r="C19" s="59">
        <f>Tab.1.1.4!D19/Tab.1.1.4!C19*100</f>
        <v>40.201185898043079</v>
      </c>
      <c r="D19" s="59">
        <f>Tab.1.1.4!D19/Tab.1.1.4!B19*100</f>
        <v>205.66970343089744</v>
      </c>
    </row>
    <row r="20" spans="1:4">
      <c r="A20" s="60" t="s">
        <v>15</v>
      </c>
      <c r="B20" s="59">
        <f>(Tab.1.1.4!B20+Tab.1.1.4!D20)/Tab.1.1.4!C20*100</f>
        <v>62.863330287957233</v>
      </c>
      <c r="C20" s="59">
        <f>Tab.1.1.4!D20/Tab.1.1.4!C20*100</f>
        <v>41.809630155990931</v>
      </c>
      <c r="D20" s="59">
        <f>Tab.1.1.4!D20/Tab.1.1.4!B20*100</f>
        <v>198.58566377370622</v>
      </c>
    </row>
    <row r="21" spans="1:4">
      <c r="A21" s="60" t="s">
        <v>16</v>
      </c>
      <c r="B21" s="59">
        <f>(Tab.1.1.4!B21+Tab.1.1.4!D21)/Tab.1.1.4!C21*100</f>
        <v>61.276373667337658</v>
      </c>
      <c r="C21" s="59">
        <f>Tab.1.1.4!D21/Tab.1.1.4!C21*100</f>
        <v>41.996570491314394</v>
      </c>
      <c r="D21" s="59">
        <f>Tab.1.1.4!D21/Tab.1.1.4!B21*100</f>
        <v>217.82675947409126</v>
      </c>
    </row>
    <row r="22" spans="1:4">
      <c r="A22" s="60" t="s">
        <v>17</v>
      </c>
      <c r="B22" s="59">
        <f>(Tab.1.1.4!B22+Tab.1.1.4!D22)/Tab.1.1.4!C22*100</f>
        <v>57.107586152383291</v>
      </c>
      <c r="C22" s="59">
        <f>Tab.1.1.4!D22/Tab.1.1.4!C22*100</f>
        <v>36.62118524476972</v>
      </c>
      <c r="D22" s="59">
        <f>Tab.1.1.4!D22/Tab.1.1.4!B22*100</f>
        <v>178.75851112119835</v>
      </c>
    </row>
    <row r="23" spans="1:4">
      <c r="A23" s="60" t="s">
        <v>18</v>
      </c>
      <c r="B23" s="59">
        <f>(Tab.1.1.4!B23+Tab.1.1.4!D23)/Tab.1.1.4!C23*100</f>
        <v>61.260918605566197</v>
      </c>
      <c r="C23" s="59">
        <f>Tab.1.1.4!D23/Tab.1.1.4!C23*100</f>
        <v>39.688639404034312</v>
      </c>
      <c r="D23" s="59">
        <f>Tab.1.1.4!D23/Tab.1.1.4!B23*100</f>
        <v>183.97981517509726</v>
      </c>
    </row>
    <row r="24" spans="1:4">
      <c r="A24" s="60" t="s">
        <v>19</v>
      </c>
      <c r="B24" s="59">
        <f>(Tab.1.1.4!B24+Tab.1.1.4!D24)/Tab.1.1.4!C24*100</f>
        <v>59.724601309272465</v>
      </c>
      <c r="C24" s="59">
        <f>Tab.1.1.4!D24/Tab.1.1.4!C24*100</f>
        <v>39.473369716766918</v>
      </c>
      <c r="D24" s="59">
        <f>Tab.1.1.4!D24/Tab.1.1.4!B24*100</f>
        <v>194.91836600878631</v>
      </c>
    </row>
    <row r="25" spans="1:4">
      <c r="A25" s="60" t="s">
        <v>106</v>
      </c>
      <c r="B25" s="59">
        <f>(Tab.1.1.4!B25+Tab.1.1.4!D25)/Tab.1.1.4!C25*100</f>
        <v>61.146799514929043</v>
      </c>
      <c r="C25" s="59">
        <f>Tab.1.1.4!D25/Tab.1.1.4!C25*100</f>
        <v>39.918390088820424</v>
      </c>
      <c r="D25" s="59">
        <f>Tab.1.1.4!D25/Tab.1.1.4!B25*100</f>
        <v>188.04230353558745</v>
      </c>
    </row>
    <row r="26" spans="1:4">
      <c r="A26" s="60" t="s">
        <v>20</v>
      </c>
      <c r="B26" s="59">
        <f>(Tab.1.1.4!B26+Tab.1.1.4!D26)/Tab.1.1.4!C26*100</f>
        <v>57.804146564089187</v>
      </c>
      <c r="C26" s="59">
        <f>Tab.1.1.4!D26/Tab.1.1.4!C26*100</f>
        <v>40.681097057417311</v>
      </c>
      <c r="D26" s="59">
        <f>Tab.1.1.4!D26/Tab.1.1.4!B26*100</f>
        <v>237.58091128315777</v>
      </c>
    </row>
    <row r="27" spans="1:4">
      <c r="A27" s="60" t="s">
        <v>21</v>
      </c>
      <c r="B27" s="59">
        <f>(Tab.1.1.4!B27+Tab.1.1.4!D27)/Tab.1.1.4!C27*100</f>
        <v>58.722134456731609</v>
      </c>
      <c r="C27" s="59">
        <f>Tab.1.1.4!D27/Tab.1.1.4!C27*100</f>
        <v>38.37809373354397</v>
      </c>
      <c r="D27" s="59">
        <f>Tab.1.1.4!D27/Tab.1.1.4!B27*100</f>
        <v>188.64538395168248</v>
      </c>
    </row>
    <row r="28" spans="1:4">
      <c r="A28" s="60" t="s">
        <v>22</v>
      </c>
      <c r="B28" s="59">
        <f>(Tab.1.1.4!B28+Tab.1.1.4!D28)/Tab.1.1.4!C28*100</f>
        <v>62.643028356926408</v>
      </c>
      <c r="C28" s="59">
        <f>Tab.1.1.4!D28/Tab.1.1.4!C28*100</f>
        <v>43.534892135136353</v>
      </c>
      <c r="D28" s="59">
        <f>Tab.1.1.4!D28/Tab.1.1.4!B28*100</f>
        <v>227.83431952662721</v>
      </c>
    </row>
    <row r="29" spans="1:4">
      <c r="A29" s="60" t="s">
        <v>23</v>
      </c>
      <c r="B29" s="59">
        <f>(Tab.1.1.4!B29+Tab.1.1.4!D29)/Tab.1.1.4!C29*100</f>
        <v>62.700455355375176</v>
      </c>
      <c r="C29" s="59">
        <f>Tab.1.1.4!D29/Tab.1.1.4!C29*100</f>
        <v>43.407246089883188</v>
      </c>
      <c r="D29" s="59">
        <f>Tab.1.1.4!D29/Tab.1.1.4!B29*100</f>
        <v>224.98717290918421</v>
      </c>
    </row>
    <row r="30" spans="1:4">
      <c r="A30" s="60" t="s">
        <v>107</v>
      </c>
      <c r="B30" s="59">
        <f>(Tab.1.1.4!B30+Tab.1.1.4!D30)/Tab.1.1.4!C30*100</f>
        <v>61.024706785708901</v>
      </c>
      <c r="C30" s="59">
        <f>Tab.1.1.4!D30/Tab.1.1.4!C30*100</f>
        <v>37.925894698806061</v>
      </c>
      <c r="D30" s="59">
        <f>Tab.1.1.4!D30/Tab.1.1.4!B30*100</f>
        <v>164.18980576196063</v>
      </c>
    </row>
    <row r="31" spans="1:4">
      <c r="A31" s="60" t="s">
        <v>24</v>
      </c>
      <c r="B31" s="59">
        <f>(Tab.1.1.4!B31+Tab.1.1.4!D31)/Tab.1.1.4!C31*100</f>
        <v>56.917957421786255</v>
      </c>
      <c r="C31" s="59">
        <f>Tab.1.1.4!D31/Tab.1.1.4!C31*100</f>
        <v>35.055528084782232</v>
      </c>
      <c r="D31" s="59">
        <f>Tab.1.1.4!D31/Tab.1.1.4!B31*100</f>
        <v>160.34598691851579</v>
      </c>
    </row>
    <row r="32" spans="1:4">
      <c r="A32" s="60" t="s">
        <v>25</v>
      </c>
      <c r="B32" s="59">
        <f>(Tab.1.1.4!B32+Tab.1.1.4!D32)/Tab.1.1.4!C32*100</f>
        <v>61.084231017194227</v>
      </c>
      <c r="C32" s="59">
        <f>Tab.1.1.4!D32/Tab.1.1.4!C32*100</f>
        <v>40.738468856994423</v>
      </c>
      <c r="D32" s="59">
        <f>Tab.1.1.4!D32/Tab.1.1.4!B32*100</f>
        <v>200.23073373327182</v>
      </c>
    </row>
    <row r="33" spans="1:4">
      <c r="A33" s="60" t="s">
        <v>26</v>
      </c>
      <c r="B33" s="59">
        <f>(Tab.1.1.4!B33+Tab.1.1.4!D33)/Tab.1.1.4!C33*100</f>
        <v>59.268091871788322</v>
      </c>
      <c r="C33" s="59">
        <f>Tab.1.1.4!D33/Tab.1.1.4!C33*100</f>
        <v>38.663657269397838</v>
      </c>
      <c r="D33" s="59">
        <f>Tab.1.1.4!D33/Tab.1.1.4!B33*100</f>
        <v>187.64726145366862</v>
      </c>
    </row>
    <row r="34" spans="1:4">
      <c r="A34" s="60" t="s">
        <v>27</v>
      </c>
      <c r="B34" s="59">
        <f>(Tab.1.1.4!B34+Tab.1.1.4!D34)/Tab.1.1.4!C34*100</f>
        <v>61.124584568400252</v>
      </c>
      <c r="C34" s="59">
        <f>Tab.1.1.4!D34/Tab.1.1.4!C34*100</f>
        <v>42.324620497619691</v>
      </c>
      <c r="D34" s="59">
        <f>Tab.1.1.4!D34/Tab.1.1.4!B34*100</f>
        <v>225.13139034878168</v>
      </c>
    </row>
    <row r="35" spans="1:4">
      <c r="A35" s="60" t="s">
        <v>28</v>
      </c>
      <c r="B35" s="59">
        <f>(Tab.1.1.4!B35+Tab.1.1.4!D35)/Tab.1.1.4!C35*100</f>
        <v>61.868769643098162</v>
      </c>
      <c r="C35" s="59">
        <f>Tab.1.1.4!D35/Tab.1.1.4!C35*100</f>
        <v>41.792800262229335</v>
      </c>
      <c r="D35" s="59">
        <f>Tab.1.1.4!D35/Tab.1.1.4!B35*100</f>
        <v>208.17326162120628</v>
      </c>
    </row>
    <row r="36" spans="1:4">
      <c r="A36" s="60" t="s">
        <v>29</v>
      </c>
      <c r="B36" s="59">
        <f>(Tab.1.1.4!B36+Tab.1.1.4!D36)/Tab.1.1.4!C36*100</f>
        <v>64.765721331689278</v>
      </c>
      <c r="C36" s="59">
        <f>Tab.1.1.4!D36/Tab.1.1.4!C36*100</f>
        <v>45.630237298371881</v>
      </c>
      <c r="D36" s="59">
        <f>Tab.1.1.4!D36/Tab.1.1.4!B36*100</f>
        <v>238.45875661636583</v>
      </c>
    </row>
    <row r="37" spans="1:4">
      <c r="A37" s="60" t="s">
        <v>30</v>
      </c>
      <c r="B37" s="59">
        <f>(Tab.1.1.4!B37+Tab.1.1.4!D37)/Tab.1.1.4!C37*100</f>
        <v>60.971062967963661</v>
      </c>
      <c r="C37" s="59">
        <f>Tab.1.1.4!D37/Tab.1.1.4!C37*100</f>
        <v>41.338836381490118</v>
      </c>
      <c r="D37" s="59">
        <f>Tab.1.1.4!D37/Tab.1.1.4!B37*100</f>
        <v>210.56621468485014</v>
      </c>
    </row>
    <row r="38" spans="1:4">
      <c r="A38" s="60" t="s">
        <v>31</v>
      </c>
      <c r="B38" s="59">
        <f>(Tab.1.1.4!B38+Tab.1.1.4!D38)/Tab.1.1.4!C38*100</f>
        <v>55.15116908096411</v>
      </c>
      <c r="C38" s="59">
        <f>Tab.1.1.4!D38/Tab.1.1.4!C38*100</f>
        <v>37.645008114443712</v>
      </c>
      <c r="D38" s="59">
        <f>Tab.1.1.4!D38/Tab.1.1.4!B38*100</f>
        <v>215.03862660944205</v>
      </c>
    </row>
    <row r="39" spans="1:4">
      <c r="A39" s="60" t="s">
        <v>32</v>
      </c>
      <c r="B39" s="59">
        <f>(Tab.1.1.4!B39+Tab.1.1.4!D39)/Tab.1.1.4!C39*100</f>
        <v>61.934768841038633</v>
      </c>
      <c r="C39" s="59">
        <f>Tab.1.1.4!D39/Tab.1.1.4!C39*100</f>
        <v>41.155794806839772</v>
      </c>
      <c r="D39" s="59">
        <f>Tab.1.1.4!D39/Tab.1.1.4!B39*100</f>
        <v>198.064614446815</v>
      </c>
    </row>
    <row r="40" spans="1:4">
      <c r="A40" s="60" t="s">
        <v>33</v>
      </c>
      <c r="B40" s="59">
        <f>(Tab.1.1.4!B40+Tab.1.1.4!D40)/Tab.1.1.4!C40*100</f>
        <v>61.456572617344953</v>
      </c>
      <c r="C40" s="59">
        <f>Tab.1.1.4!D40/Tab.1.1.4!C40*100</f>
        <v>42.055649460408269</v>
      </c>
      <c r="D40" s="59">
        <f>Tab.1.1.4!D40/Tab.1.1.4!B40*100</f>
        <v>216.77138309457987</v>
      </c>
    </row>
    <row r="41" spans="1:4">
      <c r="A41" s="60" t="s">
        <v>34</v>
      </c>
      <c r="B41" s="59">
        <f>(Tab.1.1.4!B41+Tab.1.1.4!D41)/Tab.1.1.4!C41*100</f>
        <v>64.225951311746627</v>
      </c>
      <c r="C41" s="59">
        <f>Tab.1.1.4!D41/Tab.1.1.4!C41*100</f>
        <v>45.407705034270855</v>
      </c>
      <c r="D41" s="59">
        <f>Tab.1.1.4!D41/Tab.1.1.4!B41*100</f>
        <v>241.29615674453655</v>
      </c>
    </row>
    <row r="42" spans="1:4">
      <c r="A42" s="60" t="s">
        <v>35</v>
      </c>
      <c r="B42" s="59">
        <f>(Tab.1.1.4!B42+Tab.1.1.4!D42)/Tab.1.1.4!C42*100</f>
        <v>65.401124086881879</v>
      </c>
      <c r="C42" s="59">
        <f>Tab.1.1.4!D42/Tab.1.1.4!C42*100</f>
        <v>46.911190657445054</v>
      </c>
      <c r="D42" s="59">
        <f>Tab.1.1.4!D42/Tab.1.1.4!B42*100</f>
        <v>253.71205816652798</v>
      </c>
    </row>
    <row r="43" spans="1:4">
      <c r="A43" s="60" t="s">
        <v>36</v>
      </c>
      <c r="B43" s="59">
        <f>(Tab.1.1.4!B43+Tab.1.1.4!D43)/Tab.1.1.4!C43*100</f>
        <v>60.415948343415984</v>
      </c>
      <c r="C43" s="59">
        <f>Tab.1.1.4!D43/Tab.1.1.4!C43*100</f>
        <v>39.92101056326991</v>
      </c>
      <c r="D43" s="59">
        <f>Tab.1.1.4!D43/Tab.1.1.4!B43*100</f>
        <v>194.78473656037318</v>
      </c>
    </row>
    <row r="44" spans="1:4">
      <c r="A44" s="60" t="s">
        <v>37</v>
      </c>
      <c r="B44" s="59">
        <f>(Tab.1.1.4!B44+Tab.1.1.4!D44)/Tab.1.1.4!C44*100</f>
        <v>55.61950196508473</v>
      </c>
      <c r="C44" s="59">
        <f>Tab.1.1.4!D44/Tab.1.1.4!C44*100</f>
        <v>35.136995621583111</v>
      </c>
      <c r="D44" s="59">
        <f>Tab.1.1.4!D44/Tab.1.1.4!B44*100</f>
        <v>171.54636757981945</v>
      </c>
    </row>
    <row r="45" spans="1:4">
      <c r="A45" s="60" t="s">
        <v>108</v>
      </c>
      <c r="B45" s="59">
        <f>(Tab.1.1.4!B45+Tab.1.1.4!D45)/Tab.1.1.4!C45*100</f>
        <v>54.532593220033519</v>
      </c>
      <c r="C45" s="59">
        <f>Tab.1.1.4!D45/Tab.1.1.4!C45*100</f>
        <v>31.529907906356442</v>
      </c>
      <c r="D45" s="59">
        <f>Tab.1.1.4!D45/Tab.1.1.4!B45*100</f>
        <v>137.07055274807067</v>
      </c>
    </row>
    <row r="46" spans="1:4">
      <c r="A46" s="60" t="s">
        <v>109</v>
      </c>
      <c r="B46" s="59">
        <f>(Tab.1.1.4!B46+Tab.1.1.4!D46)/Tab.1.1.4!C46*100</f>
        <v>59.931257791937945</v>
      </c>
      <c r="C46" s="59">
        <f>Tab.1.1.4!D46/Tab.1.1.4!C46*100</f>
        <v>38.091321512674888</v>
      </c>
      <c r="D46" s="59">
        <f>Tab.1.1.4!D46/Tab.1.1.4!B46*100</f>
        <v>174.41132165226355</v>
      </c>
    </row>
    <row r="47" spans="1:4">
      <c r="A47" s="60" t="s">
        <v>38</v>
      </c>
      <c r="B47" s="59">
        <f>(Tab.1.1.4!B47+Tab.1.1.4!D47)/Tab.1.1.4!C47*100</f>
        <v>59.255568677623593</v>
      </c>
      <c r="C47" s="59">
        <f>Tab.1.1.4!D47/Tab.1.1.4!C47*100</f>
        <v>40.438113046616145</v>
      </c>
      <c r="D47" s="59">
        <f>Tab.1.1.4!D47/Tab.1.1.4!B47*100</f>
        <v>214.8968162304692</v>
      </c>
    </row>
    <row r="48" spans="1:4">
      <c r="A48" s="60" t="s">
        <v>39</v>
      </c>
      <c r="B48" s="59">
        <f>(Tab.1.1.4!B48+Tab.1.1.4!D48)/Tab.1.1.4!C48*100</f>
        <v>63.09287011526915</v>
      </c>
      <c r="C48" s="59">
        <f>Tab.1.1.4!D48/Tab.1.1.4!C48*100</f>
        <v>45.733311918557959</v>
      </c>
      <c r="D48" s="59">
        <f>Tab.1.1.4!D48/Tab.1.1.4!B48*100</f>
        <v>263.44744146324103</v>
      </c>
    </row>
    <row r="49" spans="1:4">
      <c r="A49" s="60" t="s">
        <v>40</v>
      </c>
      <c r="B49" s="59">
        <f>(Tab.1.1.4!B49+Tab.1.1.4!D49)/Tab.1.1.4!C49*100</f>
        <v>58.888578107206357</v>
      </c>
      <c r="C49" s="59">
        <f>Tab.1.1.4!D49/Tab.1.1.4!C49*100</f>
        <v>38.835834015943099</v>
      </c>
      <c r="D49" s="59">
        <f>Tab.1.1.4!D49/Tab.1.1.4!B49*100</f>
        <v>193.66842682076316</v>
      </c>
    </row>
    <row r="50" spans="1:4">
      <c r="A50" s="60" t="s">
        <v>122</v>
      </c>
      <c r="B50" s="59">
        <f>(Tab.1.1.4!B50+Tab.1.1.4!D50)/Tab.1.1.4!C50*100</f>
        <v>60.382903825717328</v>
      </c>
      <c r="C50" s="59">
        <f>Tab.1.1.4!D50/Tab.1.1.4!C50*100</f>
        <v>39.708421891604679</v>
      </c>
      <c r="D50" s="59">
        <f>Tab.1.1.4!D50/Tab.1.1.4!B50*100</f>
        <v>192.06489438599311</v>
      </c>
    </row>
    <row r="51" spans="1:4">
      <c r="A51" s="60" t="s">
        <v>41</v>
      </c>
      <c r="B51" s="59">
        <f>(Tab.1.1.4!B51+Tab.1.1.4!D51)/Tab.1.1.4!C51*100</f>
        <v>62.4086033350316</v>
      </c>
      <c r="C51" s="59">
        <f>Tab.1.1.4!D51/Tab.1.1.4!C51*100</f>
        <v>40.97875328752599</v>
      </c>
      <c r="D51" s="59">
        <f>Tab.1.1.4!D51/Tab.1.1.4!B51*100</f>
        <v>191.22277195913384</v>
      </c>
    </row>
    <row r="52" spans="1:4">
      <c r="A52" s="60" t="s">
        <v>42</v>
      </c>
      <c r="B52" s="59">
        <f>(Tab.1.1.4!B52+Tab.1.1.4!D52)/Tab.1.1.4!C52*100</f>
        <v>57.912150840951028</v>
      </c>
      <c r="C52" s="59">
        <f>Tab.1.1.4!D52/Tab.1.1.4!C52*100</f>
        <v>37.024115039555447</v>
      </c>
      <c r="D52" s="59">
        <f>Tab.1.1.4!D52/Tab.1.1.4!B52*100</f>
        <v>177.25034269178047</v>
      </c>
    </row>
    <row r="53" spans="1:4">
      <c r="A53" s="60" t="s">
        <v>43</v>
      </c>
      <c r="B53" s="59">
        <f>(Tab.1.1.4!B53+Tab.1.1.4!D53)/Tab.1.1.4!C53*100</f>
        <v>56.404057748356337</v>
      </c>
      <c r="C53" s="59">
        <f>Tab.1.1.4!D53/Tab.1.1.4!C53*100</f>
        <v>37.848218521949342</v>
      </c>
      <c r="D53" s="59">
        <f>Tab.1.1.4!D53/Tab.1.1.4!B53*100</f>
        <v>203.96931693656398</v>
      </c>
    </row>
    <row r="54" spans="1:4">
      <c r="A54" s="60" t="s">
        <v>44</v>
      </c>
      <c r="B54" s="59">
        <f>(Tab.1.1.4!B54+Tab.1.1.4!D54)/Tab.1.1.4!C54*100</f>
        <v>60.337009359355733</v>
      </c>
      <c r="C54" s="59">
        <f>Tab.1.1.4!D54/Tab.1.1.4!C54*100</f>
        <v>40.453819923093661</v>
      </c>
      <c r="D54" s="59">
        <f>Tab.1.1.4!D54/Tab.1.1.4!B54*100</f>
        <v>203.45739828498449</v>
      </c>
    </row>
    <row r="55" spans="1:4">
      <c r="A55" s="60" t="s">
        <v>45</v>
      </c>
      <c r="B55" s="59">
        <f>(Tab.1.1.4!B55+Tab.1.1.4!D55)/Tab.1.1.4!C55*100</f>
        <v>63.76493228277841</v>
      </c>
      <c r="C55" s="59">
        <f>Tab.1.1.4!D55/Tab.1.1.4!C55*100</f>
        <v>43.571402636069863</v>
      </c>
      <c r="D55" s="59">
        <f>Tab.1.1.4!D55/Tab.1.1.4!B55*100</f>
        <v>215.76912703407353</v>
      </c>
    </row>
    <row r="56" spans="1:4">
      <c r="A56" s="60" t="s">
        <v>46</v>
      </c>
      <c r="B56" s="59">
        <f>(Tab.1.1.4!B56+Tab.1.1.4!D56)/Tab.1.1.4!C56*100</f>
        <v>60.845763817298185</v>
      </c>
      <c r="C56" s="59">
        <f>Tab.1.1.4!D56/Tab.1.1.4!C56*100</f>
        <v>41.519850203025392</v>
      </c>
      <c r="D56" s="59">
        <f>Tab.1.1.4!D56/Tab.1.1.4!B56*100</f>
        <v>214.84029698012148</v>
      </c>
    </row>
    <row r="57" spans="1:4">
      <c r="A57" s="60" t="s">
        <v>47</v>
      </c>
      <c r="B57" s="59">
        <f>(Tab.1.1.4!B57+Tab.1.1.4!D57)/Tab.1.1.4!C57*100</f>
        <v>56.796278645387822</v>
      </c>
      <c r="C57" s="59">
        <f>Tab.1.1.4!D57/Tab.1.1.4!C57*100</f>
        <v>34.192796800026073</v>
      </c>
      <c r="D57" s="59">
        <f>Tab.1.1.4!D57/Tab.1.1.4!B57*100</f>
        <v>151.27225546024653</v>
      </c>
    </row>
    <row r="58" spans="1:4">
      <c r="A58" s="60" t="s">
        <v>48</v>
      </c>
      <c r="B58" s="59">
        <f>(Tab.1.1.4!B58+Tab.1.1.4!D58)/Tab.1.1.4!C58*100</f>
        <v>62.09963686808927</v>
      </c>
      <c r="C58" s="59">
        <f>Tab.1.1.4!D58/Tab.1.1.4!C58*100</f>
        <v>42.138602146150397</v>
      </c>
      <c r="D58" s="59">
        <f>Tab.1.1.4!D58/Tab.1.1.4!B58*100</f>
        <v>211.1042976135725</v>
      </c>
    </row>
    <row r="59" spans="1:4">
      <c r="A59" s="60" t="s">
        <v>49</v>
      </c>
      <c r="B59" s="59">
        <f>(Tab.1.1.4!B59+Tab.1.1.4!D59)/Tab.1.1.4!C59*100</f>
        <v>59.542994164007268</v>
      </c>
      <c r="C59" s="59">
        <f>Tab.1.1.4!D59/Tab.1.1.4!C59*100</f>
        <v>41.398522488848137</v>
      </c>
      <c r="D59" s="59">
        <f>Tab.1.1.4!D59/Tab.1.1.4!B59*100</f>
        <v>228.16052861723836</v>
      </c>
    </row>
    <row r="60" spans="1:4">
      <c r="A60" s="60" t="s">
        <v>50</v>
      </c>
      <c r="B60" s="59">
        <f>(Tab.1.1.4!B60+Tab.1.1.4!D60)/Tab.1.1.4!C60*100</f>
        <v>59.984881140026381</v>
      </c>
      <c r="C60" s="59">
        <f>Tab.1.1.4!D60/Tab.1.1.4!C60*100</f>
        <v>39.974909126001222</v>
      </c>
      <c r="D60" s="59">
        <f>Tab.1.1.4!D60/Tab.1.1.4!B60*100</f>
        <v>199.77493770597218</v>
      </c>
    </row>
    <row r="61" spans="1:4">
      <c r="A61" s="60" t="s">
        <v>51</v>
      </c>
      <c r="B61" s="59">
        <f>(Tab.1.1.4!B61+Tab.1.1.4!D61)/Tab.1.1.4!C61*100</f>
        <v>65.962962962962962</v>
      </c>
      <c r="C61" s="59">
        <f>Tab.1.1.4!D61/Tab.1.1.4!C61*100</f>
        <v>46.793209876543216</v>
      </c>
      <c r="D61" s="59">
        <f>Tab.1.1.4!D61/Tab.1.1.4!B61*100</f>
        <v>244.09917887618741</v>
      </c>
    </row>
    <row r="62" spans="1:4">
      <c r="A62" s="60" t="s">
        <v>52</v>
      </c>
      <c r="B62" s="59">
        <f>(Tab.1.1.4!B62+Tab.1.1.4!D62)/Tab.1.1.4!C62*100</f>
        <v>58.604776891737941</v>
      </c>
      <c r="C62" s="59">
        <f>Tab.1.1.4!D62/Tab.1.1.4!C62*100</f>
        <v>38.497036164584578</v>
      </c>
      <c r="D62" s="59">
        <f>Tab.1.1.4!D62/Tab.1.1.4!B62*100</f>
        <v>191.45381217591705</v>
      </c>
    </row>
    <row r="63" spans="1:4">
      <c r="A63" s="60" t="s">
        <v>53</v>
      </c>
      <c r="B63" s="59">
        <f>(Tab.1.1.4!B63+Tab.1.1.4!D63)/Tab.1.1.4!C63*100</f>
        <v>58.339429059991453</v>
      </c>
      <c r="C63" s="59">
        <f>Tab.1.1.4!D63/Tab.1.1.4!C63*100</f>
        <v>37.169999525008315</v>
      </c>
      <c r="D63" s="59">
        <f>Tab.1.1.4!D63/Tab.1.1.4!B63*100</f>
        <v>175.58337820858014</v>
      </c>
    </row>
    <row r="64" spans="1:4">
      <c r="A64" s="60" t="s">
        <v>54</v>
      </c>
      <c r="B64" s="59">
        <f>(Tab.1.1.4!B64+Tab.1.1.4!D64)/Tab.1.1.4!C64*100</f>
        <v>61.916176363768429</v>
      </c>
      <c r="C64" s="59">
        <f>Tab.1.1.4!D64/Tab.1.1.4!C64*100</f>
        <v>42.487106849713079</v>
      </c>
      <c r="D64" s="59">
        <f>Tab.1.1.4!D64/Tab.1.1.4!B64*100</f>
        <v>218.67803200239271</v>
      </c>
    </row>
    <row r="65" spans="1:4">
      <c r="A65" s="60" t="s">
        <v>55</v>
      </c>
      <c r="B65" s="59">
        <f>(Tab.1.1.4!B65+Tab.1.1.4!D65)/Tab.1.1.4!C65*100</f>
        <v>61.104125603208047</v>
      </c>
      <c r="C65" s="59">
        <f>Tab.1.1.4!D65/Tab.1.1.4!C65*100</f>
        <v>41.033439815129483</v>
      </c>
      <c r="D65" s="59">
        <f>Tab.1.1.4!D65/Tab.1.1.4!B65*100</f>
        <v>204.4446325770403</v>
      </c>
    </row>
    <row r="66" spans="1:4">
      <c r="A66" s="60" t="s">
        <v>56</v>
      </c>
      <c r="B66" s="59">
        <f>(Tab.1.1.4!B66+Tab.1.1.4!D66)/Tab.1.1.4!C66*100</f>
        <v>61.183231155859332</v>
      </c>
      <c r="C66" s="59">
        <f>Tab.1.1.4!D66/Tab.1.1.4!C66*100</f>
        <v>41.28823651817585</v>
      </c>
      <c r="D66" s="59">
        <f>Tab.1.1.4!D66/Tab.1.1.4!B66*100</f>
        <v>207.53077480086893</v>
      </c>
    </row>
    <row r="67" spans="1:4">
      <c r="A67" s="60" t="s">
        <v>57</v>
      </c>
      <c r="B67" s="59">
        <f>(Tab.1.1.4!B67+Tab.1.1.4!D67)/Tab.1.1.4!C67*100</f>
        <v>61.219968679576795</v>
      </c>
      <c r="C67" s="59">
        <f>Tab.1.1.4!D67/Tab.1.1.4!C67*100</f>
        <v>42.511745158702873</v>
      </c>
      <c r="D67" s="59">
        <f>Tab.1.1.4!D67/Tab.1.1.4!B67*100</f>
        <v>227.23560636994691</v>
      </c>
    </row>
    <row r="68" spans="1:4">
      <c r="A68" s="60" t="s">
        <v>58</v>
      </c>
      <c r="B68" s="59">
        <f>(Tab.1.1.4!B68+Tab.1.1.4!D68)/Tab.1.1.4!C68*100</f>
        <v>60.773860705073091</v>
      </c>
      <c r="C68" s="59">
        <f>Tab.1.1.4!D68/Tab.1.1.4!C68*100</f>
        <v>40.464316423043847</v>
      </c>
      <c r="D68" s="59">
        <f>Tab.1.1.4!D68/Tab.1.1.4!B68*100</f>
        <v>199.23793395427606</v>
      </c>
    </row>
    <row r="69" spans="1:4">
      <c r="A69" s="60" t="s">
        <v>59</v>
      </c>
      <c r="B69" s="59">
        <f>(Tab.1.1.4!B69+Tab.1.1.4!D69)/Tab.1.1.4!C69*100</f>
        <v>61.437758383096011</v>
      </c>
      <c r="C69" s="59">
        <f>Tab.1.1.4!D69/Tab.1.1.4!C69*100</f>
        <v>43.959577400091874</v>
      </c>
      <c r="D69" s="59">
        <f>Tab.1.1.4!D69/Tab.1.1.4!B69*100</f>
        <v>251.51116951379763</v>
      </c>
    </row>
    <row r="70" spans="1:4">
      <c r="A70" s="60" t="s">
        <v>60</v>
      </c>
      <c r="B70" s="59">
        <f>(Tab.1.1.4!B70+Tab.1.1.4!D70)/Tab.1.1.4!C70*100</f>
        <v>55.194775329991266</v>
      </c>
      <c r="C70" s="59">
        <f>Tab.1.1.4!D70/Tab.1.1.4!C70*100</f>
        <v>35.321712735133147</v>
      </c>
      <c r="D70" s="59">
        <f>Tab.1.1.4!D70/Tab.1.1.4!B70*100</f>
        <v>177.7366350381856</v>
      </c>
    </row>
    <row r="71" spans="1:4">
      <c r="A71" s="60" t="s">
        <v>61</v>
      </c>
      <c r="B71" s="59">
        <f>(Tab.1.1.4!B71+Tab.1.1.4!D71)/Tab.1.1.4!C71*100</f>
        <v>56.518876929659989</v>
      </c>
      <c r="C71" s="59">
        <f>Tab.1.1.4!D71/Tab.1.1.4!C71*100</f>
        <v>37.984266482340942</v>
      </c>
      <c r="D71" s="59">
        <f>Tab.1.1.4!D71/Tab.1.1.4!B71*100</f>
        <v>204.93695613567749</v>
      </c>
    </row>
    <row r="72" spans="1:4">
      <c r="A72" s="60" t="s">
        <v>123</v>
      </c>
      <c r="B72" s="59">
        <f>(Tab.1.1.4!B72+Tab.1.1.4!D72)/Tab.1.1.4!C72*100</f>
        <v>48.88844348683002</v>
      </c>
      <c r="C72" s="59">
        <f>Tab.1.1.4!D72/Tab.1.1.4!C72*100</f>
        <v>25.09562225451387</v>
      </c>
      <c r="D72" s="59">
        <f>Tab.1.1.4!D72/Tab.1.1.4!B72*100</f>
        <v>105.47560547560548</v>
      </c>
    </row>
    <row r="73" spans="1:4">
      <c r="A73" s="60" t="s">
        <v>62</v>
      </c>
      <c r="B73" s="59">
        <f>(Tab.1.1.4!B73+Tab.1.1.4!D73)/Tab.1.1.4!C73*100</f>
        <v>54.669039322135347</v>
      </c>
      <c r="C73" s="59">
        <f>Tab.1.1.4!D73/Tab.1.1.4!C73*100</f>
        <v>33.942967993911189</v>
      </c>
      <c r="D73" s="59">
        <f>Tab.1.1.4!D73/Tab.1.1.4!B73*100</f>
        <v>163.76942574586553</v>
      </c>
    </row>
    <row r="74" spans="1:4">
      <c r="A74" s="60" t="s">
        <v>63</v>
      </c>
      <c r="B74" s="59">
        <f>(Tab.1.1.4!B74+Tab.1.1.4!D74)/Tab.1.1.4!C74*100</f>
        <v>54.043691157974429</v>
      </c>
      <c r="C74" s="59">
        <f>Tab.1.1.4!D74/Tab.1.1.4!C74*100</f>
        <v>32.041810655367371</v>
      </c>
      <c r="D74" s="59">
        <f>Tab.1.1.4!D74/Tab.1.1.4!B74*100</f>
        <v>145.63214563214564</v>
      </c>
    </row>
    <row r="75" spans="1:4">
      <c r="A75" s="60" t="s">
        <v>64</v>
      </c>
      <c r="B75" s="59">
        <f>(Tab.1.1.4!B75+Tab.1.1.4!D75)/Tab.1.1.4!C75*100</f>
        <v>53.702592814770377</v>
      </c>
      <c r="C75" s="59">
        <f>Tab.1.1.4!D75/Tab.1.1.4!C75*100</f>
        <v>34.753049390121973</v>
      </c>
      <c r="D75" s="59">
        <f>Tab.1.1.4!D75/Tab.1.1.4!B75*100</f>
        <v>183.39781920506508</v>
      </c>
    </row>
    <row r="76" spans="1:4">
      <c r="A76" s="60" t="s">
        <v>65</v>
      </c>
      <c r="B76" s="59">
        <f>(Tab.1.1.4!B76+Tab.1.1.4!D76)/Tab.1.1.4!C76*100</f>
        <v>54.126347955093998</v>
      </c>
      <c r="C76" s="59">
        <f>Tab.1.1.4!D76/Tab.1.1.4!C76*100</f>
        <v>35.140940191758375</v>
      </c>
      <c r="D76" s="59">
        <f>Tab.1.1.4!D76/Tab.1.1.4!B76*100</f>
        <v>185.09447165850247</v>
      </c>
    </row>
    <row r="77" spans="1:4">
      <c r="A77" s="60" t="s">
        <v>66</v>
      </c>
      <c r="B77" s="59">
        <f>(Tab.1.1.4!B77+Tab.1.1.4!D77)/Tab.1.1.4!C77*100</f>
        <v>56.174265104211216</v>
      </c>
      <c r="C77" s="59">
        <f>Tab.1.1.4!D77/Tab.1.1.4!C77*100</f>
        <v>36.41262509622787</v>
      </c>
      <c r="D77" s="59">
        <f>Tab.1.1.4!D77/Tab.1.1.4!B77*100</f>
        <v>184.25912566729187</v>
      </c>
    </row>
    <row r="78" spans="1:4">
      <c r="A78" s="60" t="s">
        <v>67</v>
      </c>
      <c r="B78" s="59">
        <f>(Tab.1.1.4!B78+Tab.1.1.4!D78)/Tab.1.1.4!C78*100</f>
        <v>61.390623743533389</v>
      </c>
      <c r="C78" s="59">
        <f>Tab.1.1.4!D78/Tab.1.1.4!C78*100</f>
        <v>41.131691103546252</v>
      </c>
      <c r="D78" s="59">
        <f>Tab.1.1.4!D78/Tab.1.1.4!B78*100</f>
        <v>203.02990209050012</v>
      </c>
    </row>
    <row r="79" spans="1:4">
      <c r="A79" s="60" t="s">
        <v>68</v>
      </c>
      <c r="B79" s="59">
        <f>(Tab.1.1.4!B79+Tab.1.1.4!D79)/Tab.1.1.4!C79*100</f>
        <v>57.565153329035823</v>
      </c>
      <c r="C79" s="59">
        <f>Tab.1.1.4!D79/Tab.1.1.4!C79*100</f>
        <v>40.077355189243946</v>
      </c>
      <c r="D79" s="59">
        <f>Tab.1.1.4!D79/Tab.1.1.4!B79*100</f>
        <v>229.17324907846233</v>
      </c>
    </row>
    <row r="80" spans="1:4">
      <c r="A80" s="60" t="s">
        <v>69</v>
      </c>
      <c r="B80" s="59">
        <f>(Tab.1.1.4!B80+Tab.1.1.4!D80)/Tab.1.1.4!C80*100</f>
        <v>54.055390702274977</v>
      </c>
      <c r="C80" s="59">
        <f>Tab.1.1.4!D80/Tab.1.1.4!C80*100</f>
        <v>34.181150204889079</v>
      </c>
      <c r="D80" s="59">
        <f>Tab.1.1.4!D80/Tab.1.1.4!B80*100</f>
        <v>171.98720227515108</v>
      </c>
    </row>
    <row r="81" spans="1:4">
      <c r="A81" s="60" t="s">
        <v>70</v>
      </c>
      <c r="B81" s="59">
        <f>(Tab.1.1.4!B81+Tab.1.1.4!D81)/Tab.1.1.4!C81*100</f>
        <v>54.962767461589209</v>
      </c>
      <c r="C81" s="59">
        <f>Tab.1.1.4!D81/Tab.1.1.4!C81*100</f>
        <v>36.798944292581773</v>
      </c>
      <c r="D81" s="59">
        <f>Tab.1.1.4!D81/Tab.1.1.4!B81*100</f>
        <v>202.59470679813182</v>
      </c>
    </row>
    <row r="82" spans="1:4">
      <c r="A82" s="60" t="s">
        <v>71</v>
      </c>
      <c r="B82" s="59">
        <f>(Tab.1.1.4!B82+Tab.1.1.4!D82)/Tab.1.1.4!C82*100</f>
        <v>50.950804068925862</v>
      </c>
      <c r="C82" s="59">
        <f>Tab.1.1.4!D82/Tab.1.1.4!C82*100</f>
        <v>31.746346493228373</v>
      </c>
      <c r="D82" s="59">
        <f>Tab.1.1.4!D82/Tab.1.1.4!B82*100</f>
        <v>165.30717604543108</v>
      </c>
    </row>
    <row r="83" spans="1:4">
      <c r="A83" s="60" t="s">
        <v>72</v>
      </c>
      <c r="B83" s="59">
        <f>(Tab.1.1.4!B83+Tab.1.1.4!D83)/Tab.1.1.4!C83*100</f>
        <v>51.288393105014762</v>
      </c>
      <c r="C83" s="59">
        <f>Tab.1.1.4!D83/Tab.1.1.4!C83*100</f>
        <v>32.799131817378793</v>
      </c>
      <c r="D83" s="59">
        <f>Tab.1.1.4!D83/Tab.1.1.4!B83*100</f>
        <v>177.39557739557739</v>
      </c>
    </row>
    <row r="84" spans="1:4">
      <c r="A84" s="60" t="s">
        <v>121</v>
      </c>
      <c r="B84" s="59">
        <f>(Tab.1.1.4!B84+Tab.1.1.4!D84)/Tab.1.1.4!C84*100</f>
        <v>44.462460921095612</v>
      </c>
      <c r="C84" s="59">
        <f>Tab.1.1.4!D84/Tab.1.1.4!C84*100</f>
        <v>17.326536325883065</v>
      </c>
      <c r="D84" s="59">
        <f>Tab.1.1.4!D84/Tab.1.1.4!B84*100</f>
        <v>63.85091565643539</v>
      </c>
    </row>
    <row r="85" spans="1:4">
      <c r="A85" s="60" t="s">
        <v>73</v>
      </c>
      <c r="B85" s="59">
        <f>(Tab.1.1.4!B85+Tab.1.1.4!D85)/Tab.1.1.4!C85*100</f>
        <v>51.37994738599518</v>
      </c>
      <c r="C85" s="59">
        <f>Tab.1.1.4!D85/Tab.1.1.4!C85*100</f>
        <v>29.148657968400393</v>
      </c>
      <c r="D85" s="59">
        <f>Tab.1.1.4!D85/Tab.1.1.4!B85*100</f>
        <v>131.11546262958049</v>
      </c>
    </row>
    <row r="86" spans="1:4">
      <c r="A86" s="60" t="s">
        <v>74</v>
      </c>
      <c r="B86" s="59">
        <f>(Tab.1.1.4!B86+Tab.1.1.4!D86)/Tab.1.1.4!C86*100</f>
        <v>55.024861486006536</v>
      </c>
      <c r="C86" s="59">
        <f>Tab.1.1.4!D86/Tab.1.1.4!C86*100</f>
        <v>35.71245915613013</v>
      </c>
      <c r="D86" s="59">
        <f>Tab.1.1.4!D86/Tab.1.1.4!B86*100</f>
        <v>184.9198175665735</v>
      </c>
    </row>
    <row r="87" spans="1:4">
      <c r="A87" s="60" t="s">
        <v>75</v>
      </c>
      <c r="B87" s="59">
        <f>(Tab.1.1.4!B87+Tab.1.1.4!D87)/Tab.1.1.4!C87*100</f>
        <v>56.300709351383929</v>
      </c>
      <c r="C87" s="59">
        <f>Tab.1.1.4!D87/Tab.1.1.4!C87*100</f>
        <v>37.637349900319904</v>
      </c>
      <c r="D87" s="59">
        <f>Tab.1.1.4!D87/Tab.1.1.4!B87*100</f>
        <v>201.6643895168302</v>
      </c>
    </row>
    <row r="88" spans="1:4">
      <c r="A88" s="60" t="s">
        <v>110</v>
      </c>
      <c r="B88" s="59">
        <f>(Tab.1.1.4!B88+Tab.1.1.4!D88)/Tab.1.1.4!C88*100</f>
        <v>54.34523870075175</v>
      </c>
      <c r="C88" s="59">
        <f>Tab.1.1.4!D88/Tab.1.1.4!C88*100</f>
        <v>32.749763486363591</v>
      </c>
      <c r="D88" s="59">
        <f>Tab.1.1.4!D88/Tab.1.1.4!B88*100</f>
        <v>151.6510433840501</v>
      </c>
    </row>
    <row r="89" spans="1:4">
      <c r="A89" s="60" t="s">
        <v>76</v>
      </c>
      <c r="B89" s="59">
        <f>(Tab.1.1.4!B89+Tab.1.1.4!D89)/Tab.1.1.4!C89*100</f>
        <v>48.491127325469535</v>
      </c>
      <c r="C89" s="59">
        <f>Tab.1.1.4!D89/Tab.1.1.4!C89*100</f>
        <v>25.325972738171</v>
      </c>
      <c r="D89" s="59">
        <f>Tab.1.1.4!D89/Tab.1.1.4!B89*100</f>
        <v>109.32788142090469</v>
      </c>
    </row>
    <row r="90" spans="1:4">
      <c r="A90" s="60" t="s">
        <v>77</v>
      </c>
      <c r="B90" s="59">
        <f>(Tab.1.1.4!B90+Tab.1.1.4!D90)/Tab.1.1.4!C90*100</f>
        <v>49.756398494099777</v>
      </c>
      <c r="C90" s="59">
        <f>Tab.1.1.4!D90/Tab.1.1.4!C90*100</f>
        <v>27.492169951596061</v>
      </c>
      <c r="D90" s="59">
        <f>Tab.1.1.4!D90/Tab.1.1.4!B90*100</f>
        <v>123.48134991119007</v>
      </c>
    </row>
    <row r="91" spans="1:4">
      <c r="A91" s="60" t="s">
        <v>111</v>
      </c>
      <c r="B91" s="59">
        <f>(Tab.1.1.4!B91+Tab.1.1.4!D91)/Tab.1.1.4!C91*100</f>
        <v>48.59293020297843</v>
      </c>
      <c r="C91" s="59">
        <f>Tab.1.1.4!D91/Tab.1.1.4!C91*100</f>
        <v>27.759817690391646</v>
      </c>
      <c r="D91" s="59">
        <f>Tab.1.1.4!D91/Tab.1.1.4!B91*100</f>
        <v>133.24853726787077</v>
      </c>
    </row>
    <row r="92" spans="1:4">
      <c r="A92" s="60" t="s">
        <v>78</v>
      </c>
      <c r="B92" s="59">
        <f>(Tab.1.1.4!B92+Tab.1.1.4!D92)/Tab.1.1.4!C92*100</f>
        <v>55.442933583935869</v>
      </c>
      <c r="C92" s="59">
        <f>Tab.1.1.4!D92/Tab.1.1.4!C92*100</f>
        <v>36.235400164937381</v>
      </c>
      <c r="D92" s="59">
        <f>Tab.1.1.4!D92/Tab.1.1.4!B92*100</f>
        <v>188.65202196704942</v>
      </c>
    </row>
    <row r="93" spans="1:4">
      <c r="A93" s="60" t="s">
        <v>79</v>
      </c>
      <c r="B93" s="59">
        <f>(Tab.1.1.4!B93+Tab.1.1.4!D93)/Tab.1.1.4!C93*100</f>
        <v>57.151969508449753</v>
      </c>
      <c r="C93" s="59">
        <f>Tab.1.1.4!D93/Tab.1.1.4!C93*100</f>
        <v>36.258327689666572</v>
      </c>
      <c r="D93" s="59">
        <f>Tab.1.1.4!D93/Tab.1.1.4!B93*100</f>
        <v>173.53761495552538</v>
      </c>
    </row>
    <row r="94" spans="1:4">
      <c r="A94" s="60" t="s">
        <v>80</v>
      </c>
      <c r="B94" s="59">
        <f>(Tab.1.1.4!B94+Tab.1.1.4!D94)/Tab.1.1.4!C94*100</f>
        <v>54.525619369369373</v>
      </c>
      <c r="C94" s="59">
        <f>Tab.1.1.4!D94/Tab.1.1.4!C94*100</f>
        <v>33.653575450450454</v>
      </c>
      <c r="D94" s="59">
        <f>Tab.1.1.4!D94/Tab.1.1.4!B94*100</f>
        <v>161.23756533468219</v>
      </c>
    </row>
    <row r="95" spans="1:4">
      <c r="A95" s="60" t="s">
        <v>81</v>
      </c>
      <c r="B95" s="59">
        <f>(Tab.1.1.4!B95+Tab.1.1.4!D95)/Tab.1.1.4!C95*100</f>
        <v>57.347314018784481</v>
      </c>
      <c r="C95" s="59">
        <f>Tab.1.1.4!D95/Tab.1.1.4!C95*100</f>
        <v>37.926750484520198</v>
      </c>
      <c r="D95" s="59">
        <f>Tab.1.1.4!D95/Tab.1.1.4!B95*100</f>
        <v>195.29170931422723</v>
      </c>
    </row>
    <row r="96" spans="1:4">
      <c r="A96" s="60" t="s">
        <v>82</v>
      </c>
      <c r="B96" s="59">
        <f>(Tab.1.1.4!B96+Tab.1.1.4!D96)/Tab.1.1.4!C96*100</f>
        <v>51.846995523805219</v>
      </c>
      <c r="C96" s="59">
        <f>Tab.1.1.4!D96/Tab.1.1.4!C96*100</f>
        <v>33.6573676357553</v>
      </c>
      <c r="D96" s="59">
        <f>Tab.1.1.4!D96/Tab.1.1.4!B96*100</f>
        <v>185.03604275416356</v>
      </c>
    </row>
    <row r="97" spans="1:4">
      <c r="A97" s="60" t="s">
        <v>112</v>
      </c>
      <c r="B97" s="59">
        <f>(Tab.1.1.4!B97+Tab.1.1.4!D97)/Tab.1.1.4!C97*100</f>
        <v>53.147917882609683</v>
      </c>
      <c r="C97" s="59">
        <f>Tab.1.1.4!D97/Tab.1.1.4!C97*100</f>
        <v>32.207475829167407</v>
      </c>
      <c r="D97" s="59">
        <f>Tab.1.1.4!D97/Tab.1.1.4!B97*100</f>
        <v>153.80513814832767</v>
      </c>
    </row>
    <row r="98" spans="1:4">
      <c r="A98" s="60" t="s">
        <v>113</v>
      </c>
      <c r="B98" s="59">
        <f>(Tab.1.1.4!B98+Tab.1.1.4!D98)/Tab.1.1.4!C98*100</f>
        <v>54.801237255126587</v>
      </c>
      <c r="C98" s="59">
        <f>Tab.1.1.4!D98/Tab.1.1.4!C98*100</f>
        <v>36.235536716691485</v>
      </c>
      <c r="D98" s="59">
        <f>Tab.1.1.4!D98/Tab.1.1.4!B98*100</f>
        <v>195.17462668147601</v>
      </c>
    </row>
    <row r="99" spans="1:4">
      <c r="A99" s="60" t="s">
        <v>83</v>
      </c>
      <c r="B99" s="59">
        <f>(Tab.1.1.4!B99+Tab.1.1.4!D99)/Tab.1.1.4!C99*100</f>
        <v>47.586928712641004</v>
      </c>
      <c r="C99" s="59">
        <f>Tab.1.1.4!D99/Tab.1.1.4!C99*100</f>
        <v>25.372717757878821</v>
      </c>
      <c r="D99" s="59">
        <f>Tab.1.1.4!D99/Tab.1.1.4!B99*100</f>
        <v>114.21840644958642</v>
      </c>
    </row>
    <row r="100" spans="1:4">
      <c r="A100" s="60" t="s">
        <v>114</v>
      </c>
      <c r="B100" s="59">
        <f>(Tab.1.1.4!B100+Tab.1.1.4!D100)/Tab.1.1.4!C100*100</f>
        <v>52.159983812767678</v>
      </c>
      <c r="C100" s="59">
        <f>Tab.1.1.4!D100/Tab.1.1.4!C100*100</f>
        <v>32.381209321147949</v>
      </c>
      <c r="D100" s="59">
        <f>Tab.1.1.4!D100/Tab.1.1.4!B100*100</f>
        <v>163.71696504688833</v>
      </c>
    </row>
    <row r="101" spans="1:4">
      <c r="A101" s="60" t="s">
        <v>84</v>
      </c>
      <c r="B101" s="59">
        <f>(Tab.1.1.4!B101+Tab.1.1.4!D101)/Tab.1.1.4!C101*100</f>
        <v>52.830872361626959</v>
      </c>
      <c r="C101" s="59">
        <f>Tab.1.1.4!D101/Tab.1.1.4!C101*100</f>
        <v>31.411359724612737</v>
      </c>
      <c r="D101" s="59">
        <f>Tab.1.1.4!D101/Tab.1.1.4!B101*100</f>
        <v>146.64834002960455</v>
      </c>
    </row>
    <row r="102" spans="1:4">
      <c r="A102" s="60" t="s">
        <v>115</v>
      </c>
      <c r="B102" s="59">
        <f>(Tab.1.1.4!B102+Tab.1.1.4!D102)/Tab.1.1.4!C102*100</f>
        <v>53.31659219941546</v>
      </c>
      <c r="C102" s="59">
        <f>Tab.1.1.4!D102/Tab.1.1.4!C102*100</f>
        <v>32.578022642523599</v>
      </c>
      <c r="D102" s="59">
        <f>Tab.1.1.4!D102/Tab.1.1.4!B102*100</f>
        <v>157.08905357793708</v>
      </c>
    </row>
    <row r="103" spans="1:4">
      <c r="A103" s="60" t="s">
        <v>85</v>
      </c>
      <c r="B103" s="59">
        <f>(Tab.1.1.4!B103+Tab.1.1.4!D103)/Tab.1.1.4!C103*100</f>
        <v>54.16526062405795</v>
      </c>
      <c r="C103" s="59">
        <f>Tab.1.1.4!D103/Tab.1.1.4!C103*100</f>
        <v>33.740523272817256</v>
      </c>
      <c r="D103" s="59">
        <f>Tab.1.1.4!D103/Tab.1.1.4!B103*100</f>
        <v>165.19440467011785</v>
      </c>
    </row>
    <row r="104" spans="1:4">
      <c r="A104" s="60" t="s">
        <v>86</v>
      </c>
      <c r="B104" s="59">
        <f>(Tab.1.1.4!B104+Tab.1.1.4!D104)/Tab.1.1.4!C104*100</f>
        <v>51.731864964079001</v>
      </c>
      <c r="C104" s="59">
        <f>Tab.1.1.4!D104/Tab.1.1.4!C104*100</f>
        <v>30.059680652208183</v>
      </c>
      <c r="D104" s="59">
        <f>Tab.1.1.4!D104/Tab.1.1.4!B104*100</f>
        <v>138.7016657833754</v>
      </c>
    </row>
    <row r="105" spans="1:4">
      <c r="A105" s="60" t="s">
        <v>116</v>
      </c>
      <c r="B105" s="59">
        <f>(Tab.1.1.4!B105+Tab.1.1.4!D105)/Tab.1.1.4!C105*100</f>
        <v>54.290216301389485</v>
      </c>
      <c r="C105" s="59">
        <f>Tab.1.1.4!D105/Tab.1.1.4!C105*100</f>
        <v>34.24489849070855</v>
      </c>
      <c r="D105" s="59">
        <f>Tab.1.1.4!D105/Tab.1.1.4!B105*100</f>
        <v>170.83739362047683</v>
      </c>
    </row>
    <row r="106" spans="1:4">
      <c r="A106" s="60" t="s">
        <v>87</v>
      </c>
      <c r="B106" s="59">
        <f>(Tab.1.1.4!B106+Tab.1.1.4!D106)/Tab.1.1.4!C106*100</f>
        <v>50.415121003356298</v>
      </c>
      <c r="C106" s="59">
        <f>Tab.1.1.4!D106/Tab.1.1.4!C106*100</f>
        <v>31.082342847048729</v>
      </c>
      <c r="D106" s="59">
        <f>Tab.1.1.4!D106/Tab.1.1.4!B106*100</f>
        <v>160.7753556976896</v>
      </c>
    </row>
    <row r="107" spans="1:4">
      <c r="A107" s="60" t="s">
        <v>88</v>
      </c>
      <c r="B107" s="59">
        <f>(Tab.1.1.4!B107+Tab.1.1.4!D107)/Tab.1.1.4!C107*100</f>
        <v>51.759023405584657</v>
      </c>
      <c r="C107" s="59">
        <f>Tab.1.1.4!D107/Tab.1.1.4!C107*100</f>
        <v>31.205844187052435</v>
      </c>
      <c r="D107" s="59">
        <f>Tab.1.1.4!D107/Tab.1.1.4!B107*100</f>
        <v>151.82976733309948</v>
      </c>
    </row>
    <row r="108" spans="1:4">
      <c r="A108" s="60" t="s">
        <v>89</v>
      </c>
      <c r="B108" s="59">
        <f>(Tab.1.1.4!B108+Tab.1.1.4!D108)/Tab.1.1.4!C108*100</f>
        <v>52.644975652943785</v>
      </c>
      <c r="C108" s="59">
        <f>Tab.1.1.4!D108/Tab.1.1.4!C108*100</f>
        <v>35.391766268260291</v>
      </c>
      <c r="D108" s="59">
        <f>Tab.1.1.4!D108/Tab.1.1.4!B108*100</f>
        <v>205.13149454778704</v>
      </c>
    </row>
    <row r="109" spans="1:4">
      <c r="A109" s="60" t="s">
        <v>90</v>
      </c>
      <c r="B109" s="59">
        <f>(Tab.1.1.4!B109+Tab.1.1.4!D109)/Tab.1.1.4!C109*100</f>
        <v>54.237905408730747</v>
      </c>
      <c r="C109" s="59">
        <f>Tab.1.1.4!D109/Tab.1.1.4!C109*100</f>
        <v>32.185639057040213</v>
      </c>
      <c r="D109" s="59">
        <f>Tab.1.1.4!D109/Tab.1.1.4!B109*100</f>
        <v>145.95161578289591</v>
      </c>
    </row>
    <row r="110" spans="1:4">
      <c r="A110" s="60" t="s">
        <v>91</v>
      </c>
      <c r="B110" s="59">
        <f>(Tab.1.1.4!B110+Tab.1.1.4!D110)/Tab.1.1.4!C110*100</f>
        <v>54.730327144120253</v>
      </c>
      <c r="C110" s="59">
        <f>Tab.1.1.4!D110/Tab.1.1.4!C110*100</f>
        <v>34.211191107742835</v>
      </c>
      <c r="D110" s="59">
        <f>Tab.1.1.4!D110/Tab.1.1.4!B110*100</f>
        <v>166.72822406894429</v>
      </c>
    </row>
    <row r="111" spans="1:4">
      <c r="A111" s="60" t="s">
        <v>92</v>
      </c>
      <c r="B111" s="59">
        <f>(Tab.1.1.4!B111+Tab.1.1.4!D111)/Tab.1.1.4!C111*100</f>
        <v>54.186619495862018</v>
      </c>
      <c r="C111" s="59">
        <f>Tab.1.1.4!D111/Tab.1.1.4!C111*100</f>
        <v>32.940804851854196</v>
      </c>
      <c r="D111" s="59">
        <f>Tab.1.1.4!D111/Tab.1.1.4!B111*100</f>
        <v>155.04608980077313</v>
      </c>
    </row>
    <row r="112" spans="1:4">
      <c r="A112" s="60" t="s">
        <v>93</v>
      </c>
      <c r="B112" s="59">
        <f>(Tab.1.1.4!B112+Tab.1.1.4!D112)/Tab.1.1.4!C112*100</f>
        <v>51.066072824619177</v>
      </c>
      <c r="C112" s="59">
        <f>Tab.1.1.4!D112/Tab.1.1.4!C112*100</f>
        <v>33.238966146265192</v>
      </c>
      <c r="D112" s="59">
        <f>Tab.1.1.4!D112/Tab.1.1.4!B112*100</f>
        <v>186.45182724252493</v>
      </c>
    </row>
    <row r="113" spans="1:4">
      <c r="A113" s="60" t="s">
        <v>94</v>
      </c>
      <c r="B113" s="59">
        <f>(Tab.1.1.4!B113+Tab.1.1.4!D113)/Tab.1.1.4!C113*100</f>
        <v>49.774729066038887</v>
      </c>
      <c r="C113" s="59">
        <f>Tab.1.1.4!D113/Tab.1.1.4!C113*100</f>
        <v>32.349717903965583</v>
      </c>
      <c r="D113" s="59">
        <f>Tab.1.1.4!D113/Tab.1.1.4!B113*100</f>
        <v>185.65105986489635</v>
      </c>
    </row>
    <row r="114" spans="1:4">
      <c r="A114" s="60" t="s">
        <v>95</v>
      </c>
      <c r="B114" s="59">
        <f>(Tab.1.1.4!B114+Tab.1.1.4!D114)/Tab.1.1.4!C114*100</f>
        <v>51.516601282173959</v>
      </c>
      <c r="C114" s="59">
        <f>Tab.1.1.4!D114/Tab.1.1.4!C114*100</f>
        <v>36.498899626829967</v>
      </c>
      <c r="D114" s="59">
        <f>Tab.1.1.4!D114/Tab.1.1.4!B114*100</f>
        <v>243.03918445364764</v>
      </c>
    </row>
    <row r="115" spans="1:4">
      <c r="A115" s="60" t="s">
        <v>96</v>
      </c>
      <c r="B115" s="59">
        <f>(Tab.1.1.4!B115+Tab.1.1.4!D115)/Tab.1.1.4!C115*100</f>
        <v>57.415485835129701</v>
      </c>
      <c r="C115" s="59">
        <f>Tab.1.1.4!D115/Tab.1.1.4!C115*100</f>
        <v>41.889807218822469</v>
      </c>
      <c r="D115" s="59">
        <f>Tab.1.1.4!D115/Tab.1.1.4!B115*100</f>
        <v>269.80983088767522</v>
      </c>
    </row>
    <row r="116" spans="1:4">
      <c r="A116" s="60" t="s">
        <v>97</v>
      </c>
      <c r="B116" s="59">
        <f>(Tab.1.1.4!B116+Tab.1.1.4!D116)/Tab.1.1.4!C116*100</f>
        <v>44.14691601365319</v>
      </c>
      <c r="C116" s="59">
        <f>Tab.1.1.4!D116/Tab.1.1.4!C116*100</f>
        <v>22.873900293255129</v>
      </c>
      <c r="D116" s="59">
        <f>Tab.1.1.4!D116/Tab.1.1.4!B116*100</f>
        <v>107.52542372881355</v>
      </c>
    </row>
    <row r="117" spans="1:4">
      <c r="A117" s="60" t="s">
        <v>98</v>
      </c>
      <c r="B117" s="59">
        <f>(Tab.1.1.4!B117+Tab.1.1.4!D117)/Tab.1.1.4!C117*100</f>
        <v>51.972058033315427</v>
      </c>
      <c r="C117" s="59">
        <f>Tab.1.1.4!D117/Tab.1.1.4!C117*100</f>
        <v>34.72326706072004</v>
      </c>
      <c r="D117" s="59">
        <f>Tab.1.1.4!D117/Tab.1.1.4!B117*100</f>
        <v>201.30841121495328</v>
      </c>
    </row>
    <row r="118" spans="1:4">
      <c r="A118" s="60" t="s">
        <v>99</v>
      </c>
      <c r="B118" s="59">
        <f>(Tab.1.1.4!B118+Tab.1.1.4!D118)/Tab.1.1.4!C118*100</f>
        <v>53.975972540045767</v>
      </c>
      <c r="C118" s="59">
        <f>Tab.1.1.4!D118/Tab.1.1.4!C118*100</f>
        <v>36.098398169336384</v>
      </c>
      <c r="D118" s="59">
        <f>Tab.1.1.4!D118/Tab.1.1.4!B118*100</f>
        <v>201.92000000000002</v>
      </c>
    </row>
    <row r="119" spans="1:4">
      <c r="A119" s="60" t="s">
        <v>100</v>
      </c>
      <c r="B119" s="59">
        <f>(Tab.1.1.4!B119+Tab.1.1.4!D119)/Tab.1.1.4!C119*100</f>
        <v>48.622496976212872</v>
      </c>
      <c r="C119" s="59">
        <f>Tab.1.1.4!D119/Tab.1.1.4!C119*100</f>
        <v>29.552479505442818</v>
      </c>
      <c r="D119" s="59">
        <f>Tab.1.1.4!D119/Tab.1.1.4!B119*100</f>
        <v>154.96828752642705</v>
      </c>
    </row>
    <row r="120" spans="1:4">
      <c r="A120" s="60" t="s">
        <v>101</v>
      </c>
      <c r="B120" s="59">
        <f>(Tab.1.1.4!B120+Tab.1.1.4!D120)/Tab.1.1.4!C120*100</f>
        <v>52.01576778355134</v>
      </c>
      <c r="C120" s="59">
        <f>Tab.1.1.4!D120/Tab.1.1.4!C120*100</f>
        <v>34.671205877082961</v>
      </c>
      <c r="D120" s="59">
        <f>Tab.1.1.4!D120/Tab.1.1.4!B120*100</f>
        <v>199.89669421487605</v>
      </c>
    </row>
    <row r="121" spans="1:4">
      <c r="A121" s="60" t="s">
        <v>102</v>
      </c>
      <c r="B121" s="59">
        <f>(Tab.1.1.4!B121+Tab.1.1.4!D121)/Tab.1.1.4!C121*100</f>
        <v>51.358344113842172</v>
      </c>
      <c r="C121" s="59">
        <f>Tab.1.1.4!D121/Tab.1.1.4!C121*100</f>
        <v>32.643380767572225</v>
      </c>
      <c r="D121" s="59">
        <f>Tab.1.1.4!D121/Tab.1.1.4!B121*100</f>
        <v>174.42396313364054</v>
      </c>
    </row>
    <row r="122" spans="1:4">
      <c r="A122" s="60" t="s">
        <v>103</v>
      </c>
      <c r="B122" s="59">
        <f>(Tab.1.1.4!B122+Tab.1.1.4!D122)/Tab.1.1.4!C122*100</f>
        <v>53.693839117567933</v>
      </c>
      <c r="C122" s="59">
        <f>Tab.1.1.4!D122/Tab.1.1.4!C122*100</f>
        <v>38.697874630078019</v>
      </c>
      <c r="D122" s="59">
        <f>Tab.1.1.4!D122/Tab.1.1.4!B122*100</f>
        <v>258.05525654825976</v>
      </c>
    </row>
    <row r="123" spans="1:4">
      <c r="A123" s="60" t="s">
        <v>104</v>
      </c>
      <c r="B123" s="59">
        <f>(Tab.1.1.4!B123+Tab.1.1.4!D123)/Tab.1.1.4!C123*100</f>
        <v>49.319464424034528</v>
      </c>
      <c r="C123" s="59">
        <f>Tab.1.1.4!D123/Tab.1.1.4!C123*100</f>
        <v>34.480469182250744</v>
      </c>
      <c r="D123" s="59">
        <f>Tab.1.1.4!D123/Tab.1.1.4!B123*100</f>
        <v>232.36390753169277</v>
      </c>
    </row>
    <row r="125" spans="1:4">
      <c r="A125" s="5" t="s">
        <v>118</v>
      </c>
    </row>
    <row r="127" spans="1:4">
      <c r="A127" s="1" t="s">
        <v>171</v>
      </c>
    </row>
    <row r="128" spans="1:4">
      <c r="A128" t="s">
        <v>172</v>
      </c>
    </row>
    <row r="129" spans="1:1">
      <c r="A129" t="s">
        <v>173</v>
      </c>
    </row>
    <row r="130" spans="1:1">
      <c r="A130" t="s">
        <v>174</v>
      </c>
    </row>
  </sheetData>
  <mergeCells count="3">
    <mergeCell ref="A1:E1"/>
    <mergeCell ref="A3:A4"/>
    <mergeCell ref="B4:D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31"/>
  <sheetViews>
    <sheetView workbookViewId="0">
      <selection activeCell="A2" sqref="A2:A3"/>
    </sheetView>
  </sheetViews>
  <sheetFormatPr defaultRowHeight="12.75"/>
  <cols>
    <col min="1" max="1" width="19.85546875" customWidth="1"/>
    <col min="2" max="7" width="12.85546875" style="12" customWidth="1"/>
  </cols>
  <sheetData>
    <row r="1" spans="1:7" ht="29.25" customHeight="1">
      <c r="A1" s="41" t="s">
        <v>149</v>
      </c>
      <c r="B1" s="42"/>
      <c r="C1" s="42"/>
      <c r="D1" s="42"/>
      <c r="E1" s="42"/>
      <c r="F1" s="42"/>
      <c r="G1" s="42"/>
    </row>
    <row r="2" spans="1:7" ht="51">
      <c r="A2" s="61" t="s">
        <v>0</v>
      </c>
      <c r="B2" s="63" t="s">
        <v>141</v>
      </c>
      <c r="C2" s="63" t="s">
        <v>142</v>
      </c>
      <c r="D2" s="63" t="s">
        <v>143</v>
      </c>
      <c r="E2" s="63" t="s">
        <v>144</v>
      </c>
      <c r="F2" s="63" t="s">
        <v>145</v>
      </c>
      <c r="G2" s="63" t="s">
        <v>146</v>
      </c>
    </row>
    <row r="3" spans="1:7" ht="34.5" customHeight="1">
      <c r="A3" s="62"/>
      <c r="B3" s="66" t="s">
        <v>147</v>
      </c>
      <c r="C3" s="67" t="s">
        <v>148</v>
      </c>
      <c r="D3" s="67"/>
      <c r="E3" s="67"/>
      <c r="F3" s="67"/>
      <c r="G3" s="67"/>
    </row>
    <row r="4" spans="1:7">
      <c r="A4" s="64" t="s">
        <v>1</v>
      </c>
      <c r="B4" s="24">
        <v>888683</v>
      </c>
      <c r="C4" s="13">
        <v>-3.7684978783210661</v>
      </c>
      <c r="D4" s="13">
        <v>-0.69653633522864733</v>
      </c>
      <c r="E4" s="13">
        <v>3.500685846359163</v>
      </c>
      <c r="F4" s="13">
        <v>-3.1901139101344347</v>
      </c>
      <c r="G4" s="13">
        <v>-4.1544622773249849</v>
      </c>
    </row>
    <row r="5" spans="1:7">
      <c r="A5" s="65" t="s">
        <v>2</v>
      </c>
      <c r="B5" s="25">
        <v>46653</v>
      </c>
      <c r="C5" s="11">
        <v>-4.1369258139883822</v>
      </c>
      <c r="D5" s="11">
        <v>-0.62161061453711441</v>
      </c>
      <c r="E5" s="11">
        <v>4.5870576383083614</v>
      </c>
      <c r="F5" s="11">
        <v>-4.1583606627655243</v>
      </c>
      <c r="G5" s="11">
        <v>-4.3298394529826592</v>
      </c>
    </row>
    <row r="6" spans="1:7">
      <c r="A6" s="65" t="s">
        <v>3</v>
      </c>
      <c r="B6" s="25">
        <v>104332</v>
      </c>
      <c r="C6" s="11">
        <v>-2.4153663305601349</v>
      </c>
      <c r="D6" s="11">
        <v>-1.0830809339416478</v>
      </c>
      <c r="E6" s="11">
        <v>4.5815281984434302</v>
      </c>
      <c r="F6" s="11">
        <v>-2.0032204884407467</v>
      </c>
      <c r="G6" s="11">
        <v>-0.92013955449909934</v>
      </c>
    </row>
    <row r="7" spans="1:7">
      <c r="A7" s="65" t="s">
        <v>4</v>
      </c>
      <c r="B7" s="25">
        <v>44674.5</v>
      </c>
      <c r="C7" s="11">
        <v>-7.0733863837312114</v>
      </c>
      <c r="D7" s="11">
        <v>3.4471566553626789</v>
      </c>
      <c r="E7" s="11">
        <v>3.1337787776024353</v>
      </c>
      <c r="F7" s="11">
        <v>-2.1264927419445097</v>
      </c>
      <c r="G7" s="11">
        <v>-2.6189436927106069</v>
      </c>
    </row>
    <row r="8" spans="1:7">
      <c r="A8" s="65" t="s">
        <v>5</v>
      </c>
      <c r="B8" s="25">
        <v>56102.5</v>
      </c>
      <c r="C8" s="11">
        <v>-3.76097321866227</v>
      </c>
      <c r="D8" s="11">
        <v>1.6933291742792211</v>
      </c>
      <c r="E8" s="11">
        <v>3.6896751481663026</v>
      </c>
      <c r="F8" s="11">
        <v>-0.85557684595160644</v>
      </c>
      <c r="G8" s="11">
        <v>0.76645425783164733</v>
      </c>
    </row>
    <row r="9" spans="1:7">
      <c r="A9" s="65" t="s">
        <v>6</v>
      </c>
      <c r="B9" s="25">
        <v>30894</v>
      </c>
      <c r="C9" s="11">
        <v>-7.2182300770376129</v>
      </c>
      <c r="D9" s="11">
        <v>3.5605619214086879</v>
      </c>
      <c r="E9" s="11">
        <v>1.683174726484107</v>
      </c>
      <c r="F9" s="11">
        <v>-2.3629183660257653</v>
      </c>
      <c r="G9" s="11">
        <v>-4.3374117951705831</v>
      </c>
    </row>
    <row r="10" spans="1:7">
      <c r="A10" s="65" t="s">
        <v>7</v>
      </c>
      <c r="B10" s="25">
        <v>76183</v>
      </c>
      <c r="C10" s="11">
        <v>-3.8985075410524659</v>
      </c>
      <c r="D10" s="11">
        <v>2.1264586587558902</v>
      </c>
      <c r="E10" s="11">
        <v>4.4498116377669561</v>
      </c>
      <c r="F10" s="11">
        <v>-3.176561700116824</v>
      </c>
      <c r="G10" s="11">
        <v>-0.49879894464644359</v>
      </c>
    </row>
    <row r="11" spans="1:7">
      <c r="A11" s="65" t="s">
        <v>8</v>
      </c>
      <c r="B11" s="25">
        <v>93891</v>
      </c>
      <c r="C11" s="11">
        <v>-5.0697084917617241</v>
      </c>
      <c r="D11" s="11">
        <v>-3.109989242845427</v>
      </c>
      <c r="E11" s="11">
        <v>6.8164147788392926</v>
      </c>
      <c r="F11" s="11">
        <v>0.25561555420647347</v>
      </c>
      <c r="G11" s="11">
        <v>-1.107667401561385</v>
      </c>
    </row>
    <row r="12" spans="1:7">
      <c r="A12" s="65" t="s">
        <v>9</v>
      </c>
      <c r="B12" s="25">
        <v>34375.5</v>
      </c>
      <c r="C12" s="11">
        <v>-6.2544544806620994</v>
      </c>
      <c r="D12" s="11">
        <v>5.5853733036610373</v>
      </c>
      <c r="E12" s="11">
        <v>5.0617445564428154</v>
      </c>
      <c r="F12" s="11">
        <v>-5.236287472182223</v>
      </c>
      <c r="G12" s="11">
        <v>-0.84362409274046968</v>
      </c>
    </row>
    <row r="13" spans="1:7">
      <c r="A13" s="65" t="s">
        <v>10</v>
      </c>
      <c r="B13" s="25">
        <v>42094</v>
      </c>
      <c r="C13" s="11">
        <v>-4.8938090939326271</v>
      </c>
      <c r="D13" s="11">
        <v>2.4706609017912293</v>
      </c>
      <c r="E13" s="11">
        <v>7.2456882215992779</v>
      </c>
      <c r="F13" s="11">
        <v>-1.9717774504680001</v>
      </c>
      <c r="G13" s="11">
        <v>2.8507625789898796</v>
      </c>
    </row>
    <row r="14" spans="1:7">
      <c r="A14" s="65" t="s">
        <v>11</v>
      </c>
      <c r="B14" s="25">
        <v>61201</v>
      </c>
      <c r="C14" s="11">
        <v>-7.352821032336073</v>
      </c>
      <c r="D14" s="11">
        <v>1.405205797290894</v>
      </c>
      <c r="E14" s="11">
        <v>3.7254293230502769</v>
      </c>
      <c r="F14" s="11">
        <v>-2.4836195487001844</v>
      </c>
      <c r="G14" s="11">
        <v>-4.7058054606950872</v>
      </c>
    </row>
    <row r="15" spans="1:7">
      <c r="A15" s="65" t="s">
        <v>12</v>
      </c>
      <c r="B15" s="25">
        <v>585128</v>
      </c>
      <c r="C15" s="11">
        <v>-7.1266457937408569</v>
      </c>
      <c r="D15" s="11">
        <v>-0.39478541447341436</v>
      </c>
      <c r="E15" s="11">
        <v>4.4161277532437344</v>
      </c>
      <c r="F15" s="11">
        <v>-2.1140673493662927</v>
      </c>
      <c r="G15" s="11">
        <v>-5.2193708043368297</v>
      </c>
    </row>
    <row r="16" spans="1:7">
      <c r="A16" s="65" t="s">
        <v>13</v>
      </c>
      <c r="B16" s="25">
        <v>93818.5</v>
      </c>
      <c r="C16" s="11">
        <v>-4.7645187249849448</v>
      </c>
      <c r="D16" s="11">
        <v>-0.90600467924769634</v>
      </c>
      <c r="E16" s="11">
        <v>4.5939766677147897</v>
      </c>
      <c r="F16" s="11">
        <v>-1.9185981442892392</v>
      </c>
      <c r="G16" s="11">
        <v>-2.9951448808070906</v>
      </c>
    </row>
    <row r="17" spans="1:7">
      <c r="A17" s="65" t="s">
        <v>14</v>
      </c>
      <c r="B17" s="25">
        <v>80746.5</v>
      </c>
      <c r="C17" s="11">
        <v>-4.8794684599332481</v>
      </c>
      <c r="D17" s="11">
        <v>1.8452812196194261</v>
      </c>
      <c r="E17" s="11">
        <v>3.9134823181190517</v>
      </c>
      <c r="F17" s="11">
        <v>-2.179661037939725</v>
      </c>
      <c r="G17" s="11">
        <v>-1.3003659601344952</v>
      </c>
    </row>
    <row r="18" spans="1:7">
      <c r="A18" s="65" t="s">
        <v>105</v>
      </c>
      <c r="B18" s="25">
        <v>84410.5</v>
      </c>
      <c r="C18" s="11">
        <v>-3.9213131067817391</v>
      </c>
      <c r="D18" s="11">
        <v>-0.53310903264404308</v>
      </c>
      <c r="E18" s="11">
        <v>4.5965845481308607</v>
      </c>
      <c r="F18" s="11">
        <v>-2.1442829979682623</v>
      </c>
      <c r="G18" s="11">
        <v>-2.0021205892631837</v>
      </c>
    </row>
    <row r="19" spans="1:7">
      <c r="A19" s="65" t="s">
        <v>15</v>
      </c>
      <c r="B19" s="25">
        <v>48065</v>
      </c>
      <c r="C19" s="11">
        <v>-4.2026422552793097</v>
      </c>
      <c r="D19" s="11">
        <v>3.1415791116196816</v>
      </c>
      <c r="E19" s="11">
        <v>8.322063871840216</v>
      </c>
      <c r="F19" s="11">
        <v>-4.5147196504733174</v>
      </c>
      <c r="G19" s="11">
        <v>2.7462810777072706</v>
      </c>
    </row>
    <row r="20" spans="1:7">
      <c r="A20" s="65" t="s">
        <v>16</v>
      </c>
      <c r="B20" s="25">
        <v>21705</v>
      </c>
      <c r="C20" s="11">
        <v>-4.3768716885510255</v>
      </c>
      <c r="D20" s="11">
        <v>0.55286800276434001</v>
      </c>
      <c r="E20" s="11">
        <v>1.981110343238885</v>
      </c>
      <c r="F20" s="11">
        <v>-4.88366735775167</v>
      </c>
      <c r="G20" s="11">
        <v>-6.726560700299471</v>
      </c>
    </row>
    <row r="21" spans="1:7">
      <c r="A21" s="65" t="s">
        <v>17</v>
      </c>
      <c r="B21" s="25">
        <v>1348706.5</v>
      </c>
      <c r="C21" s="11">
        <v>-1.5073702099011164</v>
      </c>
      <c r="D21" s="11">
        <v>2.6128738906500413</v>
      </c>
      <c r="E21" s="11">
        <v>3.8777895709704078</v>
      </c>
      <c r="F21" s="11">
        <v>-0.74886567240537505</v>
      </c>
      <c r="G21" s="11">
        <v>4.2344275793139579</v>
      </c>
    </row>
    <row r="22" spans="1:7">
      <c r="A22" s="65" t="s">
        <v>18</v>
      </c>
      <c r="B22" s="25">
        <v>122813</v>
      </c>
      <c r="C22" s="11">
        <v>-2.0681849641324614</v>
      </c>
      <c r="D22" s="11">
        <v>1.6284920977420958</v>
      </c>
      <c r="E22" s="11">
        <v>3.8758111926261876</v>
      </c>
      <c r="F22" s="11">
        <v>-1.1236595474420461</v>
      </c>
      <c r="G22" s="11">
        <v>2.3124587787937756</v>
      </c>
    </row>
    <row r="23" spans="1:7">
      <c r="A23" s="65" t="s">
        <v>19</v>
      </c>
      <c r="B23" s="25">
        <v>119834</v>
      </c>
      <c r="C23" s="11">
        <v>-3.9888512442211725</v>
      </c>
      <c r="D23" s="11">
        <v>5.9415524809319562</v>
      </c>
      <c r="E23" s="11">
        <v>5.073685264616052</v>
      </c>
      <c r="F23" s="11">
        <v>0.53407213311747914</v>
      </c>
      <c r="G23" s="11">
        <v>7.5604586344443145</v>
      </c>
    </row>
    <row r="24" spans="1:7">
      <c r="A24" s="65" t="s">
        <v>106</v>
      </c>
      <c r="B24" s="25">
        <v>196575</v>
      </c>
      <c r="C24" s="11">
        <v>-2.3095510619356481</v>
      </c>
      <c r="D24" s="11">
        <v>-6.1045402518122856E-2</v>
      </c>
      <c r="E24" s="11">
        <v>3.616940099198779</v>
      </c>
      <c r="F24" s="11">
        <v>-0.27979142820806308</v>
      </c>
      <c r="G24" s="11">
        <v>0.96655220653694496</v>
      </c>
    </row>
    <row r="25" spans="1:7">
      <c r="A25" s="65" t="s">
        <v>20</v>
      </c>
      <c r="B25" s="25">
        <v>72594</v>
      </c>
      <c r="C25" s="11">
        <v>-4.2978758575088847</v>
      </c>
      <c r="D25" s="11">
        <v>-5.5100972532165192E-2</v>
      </c>
      <c r="E25" s="11">
        <v>5.8820288178086342</v>
      </c>
      <c r="F25" s="11">
        <v>-1.0331432349780973</v>
      </c>
      <c r="G25" s="11">
        <v>0.49590875278948698</v>
      </c>
    </row>
    <row r="26" spans="1:7">
      <c r="A26" s="65" t="s">
        <v>21</v>
      </c>
      <c r="B26" s="25">
        <v>45078.5</v>
      </c>
      <c r="C26" s="11">
        <v>-3.127876925807203</v>
      </c>
      <c r="D26" s="11">
        <v>3.5493638874407978</v>
      </c>
      <c r="E26" s="11">
        <v>4.1261355191499272</v>
      </c>
      <c r="F26" s="11">
        <v>1.3753785063833091</v>
      </c>
      <c r="G26" s="11">
        <v>5.923000987166831</v>
      </c>
    </row>
    <row r="27" spans="1:7">
      <c r="A27" s="65" t="s">
        <v>22</v>
      </c>
      <c r="B27" s="25">
        <v>71912.5</v>
      </c>
      <c r="C27" s="11">
        <v>-5.2146706066400137</v>
      </c>
      <c r="D27" s="11">
        <v>4.9643664175212932</v>
      </c>
      <c r="E27" s="11">
        <v>4.6306274986963327</v>
      </c>
      <c r="F27" s="11">
        <v>-4.060490179037024</v>
      </c>
      <c r="G27" s="11">
        <v>0.31983313054058815</v>
      </c>
    </row>
    <row r="28" spans="1:7">
      <c r="A28" s="65" t="s">
        <v>23</v>
      </c>
      <c r="B28" s="25">
        <v>48989.5</v>
      </c>
      <c r="C28" s="11">
        <v>-6.2462364384204783</v>
      </c>
      <c r="D28" s="11">
        <v>7.3689259943457275</v>
      </c>
      <c r="E28" s="11">
        <v>9.9613182416640296</v>
      </c>
      <c r="F28" s="11">
        <v>1.9187785137631532</v>
      </c>
      <c r="G28" s="11">
        <v>13.002786311352432</v>
      </c>
    </row>
    <row r="29" spans="1:7">
      <c r="A29" s="65" t="s">
        <v>107</v>
      </c>
      <c r="B29" s="25">
        <v>106696</v>
      </c>
      <c r="C29" s="11">
        <v>-0.69355927120041994</v>
      </c>
      <c r="D29" s="11">
        <v>-0.18744845167578916</v>
      </c>
      <c r="E29" s="11">
        <v>5.6796880857764114</v>
      </c>
      <c r="F29" s="11">
        <v>-1.8744845167578916E-2</v>
      </c>
      <c r="G29" s="11">
        <v>4.779935517732623</v>
      </c>
    </row>
    <row r="30" spans="1:7">
      <c r="A30" s="65" t="s">
        <v>24</v>
      </c>
      <c r="B30" s="25">
        <v>117367</v>
      </c>
      <c r="C30" s="11">
        <v>-5.1121695195412681E-2</v>
      </c>
      <c r="D30" s="11">
        <v>0.63902118994265855</v>
      </c>
      <c r="E30" s="11">
        <v>3.2888290575715491</v>
      </c>
      <c r="F30" s="11">
        <v>-3.0247002990619167</v>
      </c>
      <c r="G30" s="11">
        <v>0.85202825325687837</v>
      </c>
    </row>
    <row r="31" spans="1:7">
      <c r="A31" s="65" t="s">
        <v>25</v>
      </c>
      <c r="B31" s="25">
        <v>258059</v>
      </c>
      <c r="C31" s="11">
        <v>-2.7668091405453792</v>
      </c>
      <c r="D31" s="11">
        <v>-3.1000662639163911E-2</v>
      </c>
      <c r="E31" s="11">
        <v>3.0225646073184813</v>
      </c>
      <c r="F31" s="11">
        <v>-5.696371759946369</v>
      </c>
      <c r="G31" s="11">
        <v>-5.471616955812431</v>
      </c>
    </row>
    <row r="32" spans="1:7">
      <c r="A32" s="65" t="s">
        <v>26</v>
      </c>
      <c r="B32" s="25">
        <v>112575.5</v>
      </c>
      <c r="C32" s="11">
        <v>-3.4288099986231462</v>
      </c>
      <c r="D32" s="11">
        <v>-0.36420002576048965</v>
      </c>
      <c r="E32" s="11">
        <v>1.8121172013448752</v>
      </c>
      <c r="F32" s="11">
        <v>-4.7257174074287924</v>
      </c>
      <c r="G32" s="11">
        <v>-6.706610230467553</v>
      </c>
    </row>
    <row r="33" spans="1:7">
      <c r="A33" s="65" t="s">
        <v>27</v>
      </c>
      <c r="B33" s="25">
        <v>35873</v>
      </c>
      <c r="C33" s="11">
        <v>-4.4323028461517016</v>
      </c>
      <c r="D33" s="11">
        <v>2.9827446826303907</v>
      </c>
      <c r="E33" s="11">
        <v>3.2615058679229505</v>
      </c>
      <c r="F33" s="11">
        <v>-1.6446909932261031</v>
      </c>
      <c r="G33" s="11">
        <v>0.16725671117553653</v>
      </c>
    </row>
    <row r="34" spans="1:7">
      <c r="A34" s="65" t="s">
        <v>28</v>
      </c>
      <c r="B34" s="25">
        <v>83840.5</v>
      </c>
      <c r="C34" s="11">
        <v>-4.5801253570768301</v>
      </c>
      <c r="D34" s="11">
        <v>1.7891114676081368</v>
      </c>
      <c r="E34" s="11">
        <v>6.5481479714457809</v>
      </c>
      <c r="F34" s="11">
        <v>-1.1450313392692075</v>
      </c>
      <c r="G34" s="11">
        <v>2.6121027427078802</v>
      </c>
    </row>
    <row r="35" spans="1:7">
      <c r="A35" s="65" t="s">
        <v>29</v>
      </c>
      <c r="B35" s="25">
        <v>262628.5</v>
      </c>
      <c r="C35" s="11">
        <v>-6.7738269075899984</v>
      </c>
      <c r="D35" s="11">
        <v>-1.545909906959831</v>
      </c>
      <c r="E35" s="11">
        <v>4.5729995031003874</v>
      </c>
      <c r="F35" s="11">
        <v>-1.7629465195133049</v>
      </c>
      <c r="G35" s="11">
        <v>-5.5096838309627465</v>
      </c>
    </row>
    <row r="36" spans="1:7">
      <c r="A36" s="65" t="s">
        <v>30</v>
      </c>
      <c r="B36" s="25">
        <v>210115</v>
      </c>
      <c r="C36" s="11">
        <v>-4.9687076124979175</v>
      </c>
      <c r="D36" s="11">
        <v>-1.0946386502629513</v>
      </c>
      <c r="E36" s="11">
        <v>2.5652618803988294</v>
      </c>
      <c r="F36" s="11">
        <v>0.77576565214287418</v>
      </c>
      <c r="G36" s="11">
        <v>-2.7223187302191652</v>
      </c>
    </row>
    <row r="37" spans="1:7">
      <c r="A37" s="65" t="s">
        <v>31</v>
      </c>
      <c r="B37" s="25">
        <v>51746</v>
      </c>
      <c r="C37" s="11">
        <v>-6.5898813434854864</v>
      </c>
      <c r="D37" s="11">
        <v>0.17392648707146446</v>
      </c>
      <c r="E37" s="11">
        <v>2.3190198276195262</v>
      </c>
      <c r="F37" s="11">
        <v>-0.57975495690488155</v>
      </c>
      <c r="G37" s="11">
        <v>-4.6766899856993769</v>
      </c>
    </row>
    <row r="38" spans="1:7">
      <c r="A38" s="65" t="s">
        <v>32</v>
      </c>
      <c r="B38" s="25">
        <v>51184</v>
      </c>
      <c r="C38" s="11">
        <v>-2.051422319474836</v>
      </c>
      <c r="D38" s="11">
        <v>4.649890590809628</v>
      </c>
      <c r="E38" s="11">
        <v>1.8365114098155673</v>
      </c>
      <c r="F38" s="11">
        <v>-6.1933416692716472</v>
      </c>
      <c r="G38" s="11">
        <v>-1.7583619881212877</v>
      </c>
    </row>
    <row r="39" spans="1:7">
      <c r="A39" s="65" t="s">
        <v>33</v>
      </c>
      <c r="B39" s="25">
        <v>99255</v>
      </c>
      <c r="C39" s="11">
        <v>-3.7882222558057528</v>
      </c>
      <c r="D39" s="11">
        <v>3.8486726109515894</v>
      </c>
      <c r="E39" s="11">
        <v>1.8941111279028764</v>
      </c>
      <c r="F39" s="11">
        <v>-0.22165130220140045</v>
      </c>
      <c r="G39" s="11">
        <v>1.7329101808473126</v>
      </c>
    </row>
    <row r="40" spans="1:7">
      <c r="A40" s="65" t="s">
        <v>34</v>
      </c>
      <c r="B40" s="25">
        <v>34793</v>
      </c>
      <c r="C40" s="11">
        <v>-7.3290604431925965</v>
      </c>
      <c r="D40" s="11">
        <v>3.7651251688558043</v>
      </c>
      <c r="E40" s="11">
        <v>3.3914867933204955</v>
      </c>
      <c r="F40" s="11">
        <v>-2.7591756962607419</v>
      </c>
      <c r="G40" s="11">
        <v>-2.9316241772770386</v>
      </c>
    </row>
    <row r="41" spans="1:7">
      <c r="A41" s="65" t="s">
        <v>35</v>
      </c>
      <c r="B41" s="25">
        <v>204327</v>
      </c>
      <c r="C41" s="11">
        <v>-7.2188208117380475</v>
      </c>
      <c r="D41" s="11">
        <v>2.8679518614769464</v>
      </c>
      <c r="E41" s="11">
        <v>4.4732218453753054</v>
      </c>
      <c r="F41" s="11">
        <v>-1.0326584347638834</v>
      </c>
      <c r="G41" s="11">
        <v>-0.91030553964967909</v>
      </c>
    </row>
    <row r="42" spans="1:7">
      <c r="A42" s="65" t="s">
        <v>36</v>
      </c>
      <c r="B42" s="25">
        <v>102273</v>
      </c>
      <c r="C42" s="11">
        <v>-3.6079903786923233</v>
      </c>
      <c r="D42" s="11">
        <v>2.6008819532036802</v>
      </c>
      <c r="E42" s="11">
        <v>5.2604304166300002</v>
      </c>
      <c r="F42" s="11">
        <v>-2.6497707117225464</v>
      </c>
      <c r="G42" s="11">
        <v>1.6035512794188107</v>
      </c>
    </row>
    <row r="43" spans="1:7">
      <c r="A43" s="65" t="s">
        <v>37</v>
      </c>
      <c r="B43" s="25">
        <v>193626.5</v>
      </c>
      <c r="C43" s="11">
        <v>-1.5597038628493518</v>
      </c>
      <c r="D43" s="11">
        <v>4.2711095846901124</v>
      </c>
      <c r="E43" s="11">
        <v>6.2181571220881438</v>
      </c>
      <c r="F43" s="11">
        <v>-0.76435818444272863</v>
      </c>
      <c r="G43" s="11">
        <v>8.1652046594861751</v>
      </c>
    </row>
    <row r="44" spans="1:7">
      <c r="A44" s="65" t="s">
        <v>108</v>
      </c>
      <c r="B44" s="25">
        <v>171418</v>
      </c>
      <c r="C44" s="11">
        <v>-0.37919005005308659</v>
      </c>
      <c r="D44" s="11">
        <v>-0.3733563569753468</v>
      </c>
      <c r="E44" s="11">
        <v>5.10448144302232</v>
      </c>
      <c r="F44" s="11">
        <v>-3.5002158466438762</v>
      </c>
      <c r="G44" s="11">
        <v>0.8517191893500109</v>
      </c>
    </row>
    <row r="45" spans="1:7">
      <c r="A45" s="65" t="s">
        <v>109</v>
      </c>
      <c r="B45" s="25">
        <v>184850</v>
      </c>
      <c r="C45" s="11">
        <v>-2.4506356505274547</v>
      </c>
      <c r="D45" s="11">
        <v>2.5967000270489584</v>
      </c>
      <c r="E45" s="11">
        <v>3.2566946172572355</v>
      </c>
      <c r="F45" s="11">
        <v>-4.7335677576413309</v>
      </c>
      <c r="G45" s="11">
        <v>-1.3308087638625916</v>
      </c>
    </row>
    <row r="46" spans="1:7">
      <c r="A46" s="65" t="s">
        <v>38</v>
      </c>
      <c r="B46" s="25">
        <v>387515</v>
      </c>
      <c r="C46" s="11">
        <v>-3.9740397145916933</v>
      </c>
      <c r="D46" s="11">
        <v>5.1688321742384167</v>
      </c>
      <c r="E46" s="11">
        <v>5.839773944234417</v>
      </c>
      <c r="F46" s="11">
        <v>-2.6373172651381238</v>
      </c>
      <c r="G46" s="11">
        <v>4.3972491387430157</v>
      </c>
    </row>
    <row r="47" spans="1:7">
      <c r="A47" s="65" t="s">
        <v>39</v>
      </c>
      <c r="B47" s="25">
        <v>132582</v>
      </c>
      <c r="C47" s="11">
        <v>-7.0597818708421958</v>
      </c>
      <c r="D47" s="11">
        <v>-2.7454707275497428</v>
      </c>
      <c r="E47" s="11">
        <v>3.3639558914483114</v>
      </c>
      <c r="F47" s="11">
        <v>-2.2024105836388048</v>
      </c>
      <c r="G47" s="11">
        <v>-8.6437072905824319</v>
      </c>
    </row>
    <row r="48" spans="1:7">
      <c r="A48" s="65" t="s">
        <v>40</v>
      </c>
      <c r="B48" s="25">
        <v>159086.5</v>
      </c>
      <c r="C48" s="11">
        <v>-4.3058336188174362</v>
      </c>
      <c r="D48" s="11">
        <v>1.4457543537635187</v>
      </c>
      <c r="E48" s="11">
        <v>3.8155343162367643</v>
      </c>
      <c r="F48" s="11">
        <v>-1.3263224723656628</v>
      </c>
      <c r="G48" s="11">
        <v>-0.37086742118281601</v>
      </c>
    </row>
    <row r="49" spans="1:7">
      <c r="A49" s="65" t="s">
        <v>122</v>
      </c>
      <c r="B49" s="25">
        <v>96673.5</v>
      </c>
      <c r="C49" s="11">
        <v>-3.2377021624333451</v>
      </c>
      <c r="D49" s="11">
        <v>2.5860240914004353</v>
      </c>
      <c r="E49" s="11">
        <v>2.8446265005404792</v>
      </c>
      <c r="F49" s="11">
        <v>-3.9411007152942639</v>
      </c>
      <c r="G49" s="11">
        <v>-1.7481522857866945</v>
      </c>
    </row>
    <row r="50" spans="1:7">
      <c r="A50" s="65" t="s">
        <v>41</v>
      </c>
      <c r="B50" s="25">
        <v>117929.5</v>
      </c>
      <c r="C50" s="11">
        <v>-3.4342552118002705</v>
      </c>
      <c r="D50" s="11">
        <v>2.5438927494816816</v>
      </c>
      <c r="E50" s="11">
        <v>3.7395223417380725</v>
      </c>
      <c r="F50" s="11">
        <v>-2.5693316769764989</v>
      </c>
      <c r="G50" s="11">
        <v>0.27982820244298479</v>
      </c>
    </row>
    <row r="51" spans="1:7">
      <c r="A51" s="65" t="s">
        <v>42</v>
      </c>
      <c r="B51" s="25">
        <v>148329</v>
      </c>
      <c r="C51" s="11">
        <v>-2.1034322350990027</v>
      </c>
      <c r="D51" s="11">
        <v>5.7170209466793409</v>
      </c>
      <c r="E51" s="11">
        <v>5.5282513871191741</v>
      </c>
      <c r="F51" s="11">
        <v>-1.3348704568897518</v>
      </c>
      <c r="G51" s="11">
        <v>7.8069696418097614</v>
      </c>
    </row>
    <row r="52" spans="1:7">
      <c r="A52" s="65" t="s">
        <v>43</v>
      </c>
      <c r="B52" s="25">
        <v>69352.5</v>
      </c>
      <c r="C52" s="11">
        <v>-5.3350636242384919</v>
      </c>
      <c r="D52" s="11">
        <v>-0.46141090804224794</v>
      </c>
      <c r="E52" s="11">
        <v>1.5140045420136261</v>
      </c>
      <c r="F52" s="11">
        <v>0.63443999855809097</v>
      </c>
      <c r="G52" s="11">
        <v>-3.6480299917090226</v>
      </c>
    </row>
    <row r="53" spans="1:7">
      <c r="A53" s="65" t="s">
        <v>44</v>
      </c>
      <c r="B53" s="25">
        <v>88721.5</v>
      </c>
      <c r="C53" s="11">
        <v>-4.0463698201676035</v>
      </c>
      <c r="D53" s="11">
        <v>-2.5360256533083865</v>
      </c>
      <c r="E53" s="11">
        <v>2.2429738000371953</v>
      </c>
      <c r="F53" s="11">
        <v>-2.9756034332151735</v>
      </c>
      <c r="G53" s="11">
        <v>-7.3150251066539678</v>
      </c>
    </row>
    <row r="54" spans="1:7">
      <c r="A54" s="65" t="s">
        <v>45</v>
      </c>
      <c r="B54" s="25">
        <v>90260</v>
      </c>
      <c r="C54" s="11">
        <v>-4.7529359627742078</v>
      </c>
      <c r="D54" s="11">
        <v>1.1079104808331486</v>
      </c>
      <c r="E54" s="11">
        <v>3.8776866829160204</v>
      </c>
      <c r="F54" s="11">
        <v>-1.4513627298914247</v>
      </c>
      <c r="G54" s="11">
        <v>-1.2187015289164636</v>
      </c>
    </row>
    <row r="55" spans="1:7">
      <c r="A55" s="65" t="s">
        <v>46</v>
      </c>
      <c r="B55" s="25">
        <v>382533</v>
      </c>
      <c r="C55" s="11">
        <v>-4.1460475305398488</v>
      </c>
      <c r="D55" s="11">
        <v>2.2089597498777884</v>
      </c>
      <c r="E55" s="11">
        <v>6.4543451153233837</v>
      </c>
      <c r="F55" s="11">
        <v>-5.9550417872444994</v>
      </c>
      <c r="G55" s="11">
        <v>-1.437784452583176</v>
      </c>
    </row>
    <row r="56" spans="1:7">
      <c r="A56" s="65" t="s">
        <v>47</v>
      </c>
      <c r="B56" s="25">
        <v>191809.5</v>
      </c>
      <c r="C56" s="11">
        <v>-1.1261173195279692</v>
      </c>
      <c r="D56" s="11">
        <v>1.4441411921724419</v>
      </c>
      <c r="E56" s="11">
        <v>6.6211527583357448</v>
      </c>
      <c r="F56" s="11">
        <v>-6.2562073307109403E-2</v>
      </c>
      <c r="G56" s="11">
        <v>6.8766145576731077</v>
      </c>
    </row>
    <row r="57" spans="1:7">
      <c r="A57" s="65" t="s">
        <v>48</v>
      </c>
      <c r="B57" s="25">
        <v>159067.5</v>
      </c>
      <c r="C57" s="11">
        <v>-5.3750766184167098</v>
      </c>
      <c r="D57" s="11">
        <v>1.3139076178351958</v>
      </c>
      <c r="E57" s="11">
        <v>3.8159900671098748</v>
      </c>
      <c r="F57" s="11">
        <v>-1.659672780423405</v>
      </c>
      <c r="G57" s="11">
        <v>-1.9048517138950443</v>
      </c>
    </row>
    <row r="58" spans="1:7">
      <c r="A58" s="65" t="s">
        <v>49</v>
      </c>
      <c r="B58" s="25">
        <v>89823</v>
      </c>
      <c r="C58" s="11">
        <v>-3.7295570176903468</v>
      </c>
      <c r="D58" s="11">
        <v>12.713892878216047</v>
      </c>
      <c r="E58" s="11">
        <v>5.9004931921668167</v>
      </c>
      <c r="F58" s="11">
        <v>-7.7931042160693811E-2</v>
      </c>
      <c r="G58" s="11">
        <v>14.806898010531823</v>
      </c>
    </row>
    <row r="59" spans="1:7">
      <c r="A59" s="65" t="s">
        <v>50</v>
      </c>
      <c r="B59" s="25">
        <v>99506</v>
      </c>
      <c r="C59" s="11">
        <v>-3.3867304484151708</v>
      </c>
      <c r="D59" s="11">
        <v>0.7336241030691617</v>
      </c>
      <c r="E59" s="11">
        <v>1.6179928848511647</v>
      </c>
      <c r="F59" s="11">
        <v>0.29143971217816012</v>
      </c>
      <c r="G59" s="11">
        <v>-0.74367374831668431</v>
      </c>
    </row>
    <row r="60" spans="1:7">
      <c r="A60" s="65" t="s">
        <v>51</v>
      </c>
      <c r="B60" s="25">
        <v>53837.5</v>
      </c>
      <c r="C60" s="11">
        <v>-7.9312746691432547</v>
      </c>
      <c r="D60" s="11">
        <v>2.5261202693289992</v>
      </c>
      <c r="E60" s="11">
        <v>3.9563501276990944</v>
      </c>
      <c r="F60" s="11">
        <v>-0.98444392848850704</v>
      </c>
      <c r="G60" s="11">
        <v>-2.4332482006036682</v>
      </c>
    </row>
    <row r="61" spans="1:7">
      <c r="A61" s="65" t="s">
        <v>52</v>
      </c>
      <c r="B61" s="25">
        <v>82115</v>
      </c>
      <c r="C61" s="11">
        <v>-4.3353833039030629</v>
      </c>
      <c r="D61" s="11">
        <v>3.2758935639042805</v>
      </c>
      <c r="E61" s="11">
        <v>3.3733179078122144</v>
      </c>
      <c r="F61" s="11">
        <v>-1.6318577604578943</v>
      </c>
      <c r="G61" s="11">
        <v>0.68197040735553771</v>
      </c>
    </row>
    <row r="62" spans="1:7">
      <c r="A62" s="65" t="s">
        <v>53</v>
      </c>
      <c r="B62" s="25">
        <v>166405</v>
      </c>
      <c r="C62" s="11">
        <v>-2.8003966226976353</v>
      </c>
      <c r="D62" s="11">
        <v>1.6706228779183319</v>
      </c>
      <c r="E62" s="11">
        <v>2.8424626663862265</v>
      </c>
      <c r="F62" s="11">
        <v>1.5444247468525585</v>
      </c>
      <c r="G62" s="11">
        <v>3.2571136684594815</v>
      </c>
    </row>
    <row r="63" spans="1:7">
      <c r="A63" s="65" t="s">
        <v>54</v>
      </c>
      <c r="B63" s="25">
        <v>111478</v>
      </c>
      <c r="C63" s="11">
        <v>-5.9563321911049716</v>
      </c>
      <c r="D63" s="11">
        <v>1.4890830477762429</v>
      </c>
      <c r="E63" s="11">
        <v>2.9243438167172</v>
      </c>
      <c r="F63" s="11">
        <v>1.1302678555410035</v>
      </c>
      <c r="G63" s="11">
        <v>-0.41263747107052517</v>
      </c>
    </row>
    <row r="64" spans="1:7">
      <c r="A64" s="65" t="s">
        <v>55</v>
      </c>
      <c r="B64" s="25">
        <v>94697.5</v>
      </c>
      <c r="C64" s="11">
        <v>-4.0022175875815096</v>
      </c>
      <c r="D64" s="11">
        <v>6.0719659969904169</v>
      </c>
      <c r="E64" s="11">
        <v>2.0803083502732385</v>
      </c>
      <c r="F64" s="11">
        <v>-1.7107104200216479</v>
      </c>
      <c r="G64" s="11">
        <v>2.439346339660498</v>
      </c>
    </row>
    <row r="65" spans="1:7">
      <c r="A65" s="65" t="s">
        <v>56</v>
      </c>
      <c r="B65" s="25">
        <v>100778.5</v>
      </c>
      <c r="C65" s="11">
        <v>-4.723229657119326</v>
      </c>
      <c r="D65" s="11">
        <v>-2.1036232926665908</v>
      </c>
      <c r="E65" s="11">
        <v>3.9790233035816169</v>
      </c>
      <c r="F65" s="11">
        <v>1.2105756684213398</v>
      </c>
      <c r="G65" s="11">
        <v>-1.63725397778296</v>
      </c>
    </row>
    <row r="66" spans="1:7">
      <c r="A66" s="65" t="s">
        <v>57</v>
      </c>
      <c r="B66" s="25">
        <v>42341</v>
      </c>
      <c r="C66" s="11">
        <v>-4.8652606220920624</v>
      </c>
      <c r="D66" s="11">
        <v>-3.9205498216858365</v>
      </c>
      <c r="E66" s="11">
        <v>2.9758390212796106</v>
      </c>
      <c r="F66" s="11">
        <v>-0.42511986018280151</v>
      </c>
      <c r="G66" s="11">
        <v>-6.2350912826810898</v>
      </c>
    </row>
    <row r="67" spans="1:7">
      <c r="A67" s="65" t="s">
        <v>58</v>
      </c>
      <c r="B67" s="25">
        <v>37525.5</v>
      </c>
      <c r="C67" s="11">
        <v>-3.9173362113762642</v>
      </c>
      <c r="D67" s="11">
        <v>-1.385724374092284</v>
      </c>
      <c r="E67" s="11">
        <v>0.3730796391786918</v>
      </c>
      <c r="F67" s="11">
        <v>-1.9719923785159426</v>
      </c>
      <c r="G67" s="11">
        <v>-6.9019733248057982</v>
      </c>
    </row>
    <row r="68" spans="1:7">
      <c r="A68" s="65" t="s">
        <v>59</v>
      </c>
      <c r="B68" s="25">
        <v>49305</v>
      </c>
      <c r="C68" s="11">
        <v>-6.1859851941993709</v>
      </c>
      <c r="D68" s="11">
        <v>-1.1763512828313558</v>
      </c>
      <c r="E68" s="11">
        <v>3.8130007098671532</v>
      </c>
      <c r="F68" s="11">
        <v>-0.58817564141567791</v>
      </c>
      <c r="G68" s="11">
        <v>-4.1375114085792513</v>
      </c>
    </row>
    <row r="69" spans="1:7">
      <c r="A69" s="65" t="s">
        <v>60</v>
      </c>
      <c r="B69" s="25">
        <v>67330.5</v>
      </c>
      <c r="C69" s="11">
        <v>-2.5100066091890003</v>
      </c>
      <c r="D69" s="11">
        <v>4.3071119329278709</v>
      </c>
      <c r="E69" s="11">
        <v>2.0347390855555805</v>
      </c>
      <c r="F69" s="11">
        <v>0.84657027647202976</v>
      </c>
      <c r="G69" s="11">
        <v>4.678414685766481</v>
      </c>
    </row>
    <row r="70" spans="1:7">
      <c r="A70" s="65" t="s">
        <v>61</v>
      </c>
      <c r="B70" s="25">
        <v>47625</v>
      </c>
      <c r="C70" s="11">
        <v>-5.3123359580052494</v>
      </c>
      <c r="D70" s="11">
        <v>8.3989501312335957E-2</v>
      </c>
      <c r="E70" s="11">
        <v>4.1784776902887142</v>
      </c>
      <c r="F70" s="11">
        <v>-2.015748031496063</v>
      </c>
      <c r="G70" s="11">
        <v>-3.0656167979002622</v>
      </c>
    </row>
    <row r="71" spans="1:7">
      <c r="A71" s="65" t="s">
        <v>123</v>
      </c>
      <c r="B71" s="25">
        <v>88907</v>
      </c>
      <c r="C71" s="11">
        <v>0.68611020504572195</v>
      </c>
      <c r="D71" s="11">
        <v>3.4867895666258</v>
      </c>
      <c r="E71" s="11">
        <v>3.3855601921108573</v>
      </c>
      <c r="F71" s="11">
        <v>-2.2945324890053653</v>
      </c>
      <c r="G71" s="11">
        <v>5.2639274747770139</v>
      </c>
    </row>
    <row r="72" spans="1:7">
      <c r="A72" s="65" t="s">
        <v>62</v>
      </c>
      <c r="B72" s="25">
        <v>2869112.5</v>
      </c>
      <c r="C72" s="11">
        <v>-1.7475787373273095</v>
      </c>
      <c r="D72" s="11">
        <v>1.0546815435086634</v>
      </c>
      <c r="E72" s="11">
        <v>3.8670494795864574</v>
      </c>
      <c r="F72" s="11">
        <v>-0.11989770355815604</v>
      </c>
      <c r="G72" s="11">
        <v>3.0542545822096554</v>
      </c>
    </row>
    <row r="73" spans="1:7">
      <c r="A73" s="65" t="s">
        <v>63</v>
      </c>
      <c r="B73" s="25">
        <v>126068</v>
      </c>
      <c r="C73" s="11">
        <v>0.23796681156201416</v>
      </c>
      <c r="D73" s="11">
        <v>-0.50766253133229688</v>
      </c>
      <c r="E73" s="11">
        <v>2.0465145794333215</v>
      </c>
      <c r="F73" s="11">
        <v>-0.46006916901989403</v>
      </c>
      <c r="G73" s="11">
        <v>1.3167496906431446</v>
      </c>
    </row>
    <row r="74" spans="1:7">
      <c r="A74" s="65" t="s">
        <v>64</v>
      </c>
      <c r="B74" s="25">
        <v>46221.5</v>
      </c>
      <c r="C74" s="11">
        <v>-2.6178293651222915</v>
      </c>
      <c r="D74" s="11">
        <v>-2.3365749705223759</v>
      </c>
      <c r="E74" s="11">
        <v>2.5312895513992406</v>
      </c>
      <c r="F74" s="11">
        <v>-1.9687807621994093</v>
      </c>
      <c r="G74" s="11">
        <v>-4.3918955464448359</v>
      </c>
    </row>
    <row r="75" spans="1:7">
      <c r="A75" s="65" t="s">
        <v>65</v>
      </c>
      <c r="B75" s="25">
        <v>69679</v>
      </c>
      <c r="C75" s="11">
        <v>-1.8944014695962916</v>
      </c>
      <c r="D75" s="11">
        <v>-3.5878815712050978</v>
      </c>
      <c r="E75" s="11">
        <v>4.3485124643005788</v>
      </c>
      <c r="F75" s="11">
        <v>-0.99025531365260699</v>
      </c>
      <c r="G75" s="11">
        <v>-2.1240258901534177</v>
      </c>
    </row>
    <row r="76" spans="1:7">
      <c r="A76" s="65" t="s">
        <v>66</v>
      </c>
      <c r="B76" s="25">
        <v>54833.5</v>
      </c>
      <c r="C76" s="11">
        <v>-3.7933015401168992</v>
      </c>
      <c r="D76" s="11">
        <v>-1.367776997638305</v>
      </c>
      <c r="E76" s="11">
        <v>2.6443688621007233</v>
      </c>
      <c r="F76" s="11">
        <v>0.3829775593387254</v>
      </c>
      <c r="G76" s="11">
        <v>-2.1337321163157554</v>
      </c>
    </row>
    <row r="77" spans="1:7">
      <c r="A77" s="65" t="s">
        <v>67</v>
      </c>
      <c r="B77" s="25">
        <v>120717</v>
      </c>
      <c r="C77" s="11">
        <v>-3.5620500840809495</v>
      </c>
      <c r="D77" s="11">
        <v>1.4413877084420588</v>
      </c>
      <c r="E77" s="11">
        <v>2.2697714489260004</v>
      </c>
      <c r="F77" s="11">
        <v>-5.0697084917617241</v>
      </c>
      <c r="G77" s="11">
        <v>-4.9205994184746142</v>
      </c>
    </row>
    <row r="78" spans="1:7">
      <c r="A78" s="65" t="s">
        <v>68</v>
      </c>
      <c r="B78" s="25">
        <v>51572.5</v>
      </c>
      <c r="C78" s="11">
        <v>-5.2547384749624317</v>
      </c>
      <c r="D78" s="11">
        <v>-2.7146250424160163</v>
      </c>
      <c r="E78" s="11">
        <v>0.69804643947840417</v>
      </c>
      <c r="F78" s="11">
        <v>-2.132919676184013</v>
      </c>
      <c r="G78" s="11">
        <v>-9.4042367540840566</v>
      </c>
    </row>
    <row r="79" spans="1:7">
      <c r="A79" s="65" t="s">
        <v>69</v>
      </c>
      <c r="B79" s="25">
        <v>21823.5</v>
      </c>
      <c r="C79" s="11">
        <v>0.22911082090407131</v>
      </c>
      <c r="D79" s="11">
        <v>-3.2991958210186265</v>
      </c>
      <c r="E79" s="11">
        <v>2.6576855224872271</v>
      </c>
      <c r="F79" s="11">
        <v>-1.2830205970627993</v>
      </c>
      <c r="G79" s="11">
        <v>-1.6954200746901273</v>
      </c>
    </row>
    <row r="80" spans="1:7">
      <c r="A80" s="65" t="s">
        <v>70</v>
      </c>
      <c r="B80" s="25">
        <v>49375.5</v>
      </c>
      <c r="C80" s="11">
        <v>-2.3493432977893893</v>
      </c>
      <c r="D80" s="11">
        <v>-1.6404897165598322</v>
      </c>
      <c r="E80" s="11">
        <v>1.9240311490516551</v>
      </c>
      <c r="F80" s="11">
        <v>-0.18227663517331469</v>
      </c>
      <c r="G80" s="11">
        <v>-2.2480785004708812</v>
      </c>
    </row>
    <row r="81" spans="1:7">
      <c r="A81" s="65" t="s">
        <v>71</v>
      </c>
      <c r="B81" s="25">
        <v>76226</v>
      </c>
      <c r="C81" s="11">
        <v>-2.6237766641303493</v>
      </c>
      <c r="D81" s="11">
        <v>-0.59034974942932861</v>
      </c>
      <c r="E81" s="11">
        <v>0.73465746595649783</v>
      </c>
      <c r="F81" s="11">
        <v>-0.1443077165271692</v>
      </c>
      <c r="G81" s="11">
        <v>-2.6237766641303493</v>
      </c>
    </row>
    <row r="82" spans="1:7">
      <c r="A82" s="65" t="s">
        <v>72</v>
      </c>
      <c r="B82" s="25">
        <v>60018</v>
      </c>
      <c r="C82" s="11">
        <v>-3.3656569695757939</v>
      </c>
      <c r="D82" s="11">
        <v>-4.2820487187177179</v>
      </c>
      <c r="E82" s="11">
        <v>5.5649971675164114</v>
      </c>
      <c r="F82" s="11">
        <v>-0.34989503149055284</v>
      </c>
      <c r="G82" s="11">
        <v>-2.4326035522676532</v>
      </c>
    </row>
    <row r="83" spans="1:7">
      <c r="A83" s="65" t="s">
        <v>121</v>
      </c>
      <c r="B83" s="25">
        <v>123406.5</v>
      </c>
      <c r="C83" s="11">
        <v>5.0078399436010255</v>
      </c>
      <c r="D83" s="11">
        <v>-0.74550368092442454</v>
      </c>
      <c r="E83" s="11">
        <v>1.434284255691556</v>
      </c>
      <c r="F83" s="11">
        <v>1.3127347424973563</v>
      </c>
      <c r="G83" s="11">
        <v>7.0093552608655134</v>
      </c>
    </row>
    <row r="84" spans="1:7">
      <c r="A84" s="65" t="s">
        <v>73</v>
      </c>
      <c r="B84" s="25">
        <v>972129.5</v>
      </c>
      <c r="C84" s="11">
        <v>-1.5615203529982373</v>
      </c>
      <c r="D84" s="11">
        <v>-5.0960288726964871</v>
      </c>
      <c r="E84" s="11">
        <v>2.1972381251674804</v>
      </c>
      <c r="F84" s="11">
        <v>0.45981528181173392</v>
      </c>
      <c r="G84" s="11">
        <v>-4.0004958187155104</v>
      </c>
    </row>
    <row r="85" spans="1:7">
      <c r="A85" s="65" t="s">
        <v>74</v>
      </c>
      <c r="B85" s="25">
        <v>54709</v>
      </c>
      <c r="C85" s="11">
        <v>-3.747098283646201</v>
      </c>
      <c r="D85" s="11">
        <v>-0.69458407209051531</v>
      </c>
      <c r="E85" s="11">
        <v>0.23762086676780786</v>
      </c>
      <c r="F85" s="11">
        <v>-1.2063828620519477</v>
      </c>
      <c r="G85" s="11">
        <v>-5.410444351020856</v>
      </c>
    </row>
    <row r="86" spans="1:7">
      <c r="A86" s="65" t="s">
        <v>75</v>
      </c>
      <c r="B86" s="25">
        <v>135055.5</v>
      </c>
      <c r="C86" s="11">
        <v>-4.5833009392434958</v>
      </c>
      <c r="D86" s="11">
        <v>-0.11846981426154433</v>
      </c>
      <c r="E86" s="11">
        <v>0.79226688287407765</v>
      </c>
      <c r="F86" s="11">
        <v>0.86631051678754289</v>
      </c>
      <c r="G86" s="11">
        <v>-3.0431933538434195</v>
      </c>
    </row>
    <row r="87" spans="1:7">
      <c r="A87" s="65" t="s">
        <v>110</v>
      </c>
      <c r="B87" s="25">
        <v>151858.5</v>
      </c>
      <c r="C87" s="11">
        <v>-1.139218417144908</v>
      </c>
      <c r="D87" s="11">
        <v>-3.338634320765713</v>
      </c>
      <c r="E87" s="11">
        <v>3.872025602781537</v>
      </c>
      <c r="F87" s="11">
        <v>-1.139218417144908</v>
      </c>
      <c r="G87" s="11">
        <v>-1.7450455522739921</v>
      </c>
    </row>
    <row r="88" spans="1:7">
      <c r="A88" s="65" t="s">
        <v>76</v>
      </c>
      <c r="B88" s="25">
        <v>100385.5</v>
      </c>
      <c r="C88" s="11">
        <v>1.0260445980744231</v>
      </c>
      <c r="D88" s="11">
        <v>-1.8827420294763686</v>
      </c>
      <c r="E88" s="11">
        <v>0.96627500983707804</v>
      </c>
      <c r="F88" s="11">
        <v>-1.1953917647469008</v>
      </c>
      <c r="G88" s="11">
        <v>-1.0858141863117683</v>
      </c>
    </row>
    <row r="89" spans="1:7">
      <c r="A89" s="65" t="s">
        <v>77</v>
      </c>
      <c r="B89" s="25">
        <v>94743.5</v>
      </c>
      <c r="C89" s="11">
        <v>1.5832220680046651</v>
      </c>
      <c r="D89" s="11">
        <v>-2.2692849641400201</v>
      </c>
      <c r="E89" s="11">
        <v>0.40108292389451516</v>
      </c>
      <c r="F89" s="11">
        <v>-1.2032487716835456</v>
      </c>
      <c r="G89" s="11">
        <v>-1.4882287439243853</v>
      </c>
    </row>
    <row r="90" spans="1:7">
      <c r="A90" s="65" t="s">
        <v>111</v>
      </c>
      <c r="B90" s="25">
        <v>56146.5</v>
      </c>
      <c r="C90" s="11">
        <v>-0.48088482808367394</v>
      </c>
      <c r="D90" s="11">
        <v>-1.5138966810041588</v>
      </c>
      <c r="E90" s="11">
        <v>-1.122064598861906</v>
      </c>
      <c r="F90" s="11">
        <v>0.6055586724016635</v>
      </c>
      <c r="G90" s="11">
        <v>-2.5112874355480752</v>
      </c>
    </row>
    <row r="91" spans="1:7">
      <c r="A91" s="65" t="s">
        <v>78</v>
      </c>
      <c r="B91" s="25">
        <v>325271</v>
      </c>
      <c r="C91" s="11">
        <v>-2.7792210187812625</v>
      </c>
      <c r="D91" s="11">
        <v>-4.9650906474908618</v>
      </c>
      <c r="E91" s="11">
        <v>1.7001208223296882</v>
      </c>
      <c r="F91" s="11">
        <v>-0.55338471612901241</v>
      </c>
      <c r="G91" s="11">
        <v>-6.5975755600714487</v>
      </c>
    </row>
    <row r="92" spans="1:7">
      <c r="A92" s="65" t="s">
        <v>79</v>
      </c>
      <c r="B92" s="25">
        <v>200330.5</v>
      </c>
      <c r="C92" s="11">
        <v>-2.8852321538657368</v>
      </c>
      <c r="D92" s="11">
        <v>-5.3212067059184696</v>
      </c>
      <c r="E92" s="11">
        <v>0.64892764706322803</v>
      </c>
      <c r="F92" s="11">
        <v>-0.12479377828139</v>
      </c>
      <c r="G92" s="11">
        <v>-7.6823049910023684</v>
      </c>
    </row>
    <row r="93" spans="1:7">
      <c r="A93" s="65" t="s">
        <v>80</v>
      </c>
      <c r="B93" s="25">
        <v>88061</v>
      </c>
      <c r="C93" s="11">
        <v>-0.96524000408807531</v>
      </c>
      <c r="D93" s="11">
        <v>-5.2350075515835615</v>
      </c>
      <c r="E93" s="11">
        <v>0.96524000408807531</v>
      </c>
      <c r="F93" s="11">
        <v>-0.23847105983352448</v>
      </c>
      <c r="G93" s="11">
        <v>-5.4734786114170859</v>
      </c>
    </row>
    <row r="94" spans="1:7">
      <c r="A94" s="65" t="s">
        <v>81</v>
      </c>
      <c r="B94" s="25">
        <v>94881</v>
      </c>
      <c r="C94" s="11">
        <v>-2.3292334608615004</v>
      </c>
      <c r="D94" s="11">
        <v>-0.14755325091430319</v>
      </c>
      <c r="E94" s="11">
        <v>3.066999715433016</v>
      </c>
      <c r="F94" s="11">
        <v>1.6863228675920363</v>
      </c>
      <c r="G94" s="11">
        <v>2.2765358712492487</v>
      </c>
    </row>
    <row r="95" spans="1:7">
      <c r="A95" s="65" t="s">
        <v>82</v>
      </c>
      <c r="B95" s="25">
        <v>67145</v>
      </c>
      <c r="C95" s="11">
        <v>-2.8594832079827239</v>
      </c>
      <c r="D95" s="11">
        <v>-0.90848164420284461</v>
      </c>
      <c r="E95" s="11">
        <v>4.2296522451411125</v>
      </c>
      <c r="F95" s="11">
        <v>0.2233971256236503</v>
      </c>
      <c r="G95" s="11">
        <v>0.68508451857919428</v>
      </c>
    </row>
    <row r="96" spans="1:7">
      <c r="A96" s="65" t="s">
        <v>112</v>
      </c>
      <c r="B96" s="25">
        <v>60393.5</v>
      </c>
      <c r="C96" s="11">
        <v>-0.49674219907771533</v>
      </c>
      <c r="D96" s="11">
        <v>-2.3843625555730337</v>
      </c>
      <c r="E96" s="11">
        <v>0.89413595833988757</v>
      </c>
      <c r="F96" s="11">
        <v>0.5795325655906679</v>
      </c>
      <c r="G96" s="11">
        <v>-1.4074362307201933</v>
      </c>
    </row>
    <row r="97" spans="1:7">
      <c r="A97" s="65" t="s">
        <v>113</v>
      </c>
      <c r="B97" s="25">
        <v>67554.5</v>
      </c>
      <c r="C97" s="11">
        <v>-4.2040130561250546</v>
      </c>
      <c r="D97" s="11">
        <v>3.8487443471567402</v>
      </c>
      <c r="E97" s="11">
        <v>2.9605725747359539</v>
      </c>
      <c r="F97" s="11">
        <v>-2.3536551969150832</v>
      </c>
      <c r="G97" s="11">
        <v>0.25164866885255632</v>
      </c>
    </row>
    <row r="98" spans="1:7">
      <c r="A98" s="65" t="s">
        <v>83</v>
      </c>
      <c r="B98" s="25">
        <v>62816.5</v>
      </c>
      <c r="C98" s="11">
        <v>1.6396965765364195</v>
      </c>
      <c r="D98" s="11">
        <v>-2.133197487921167</v>
      </c>
      <c r="E98" s="11">
        <v>23.019429608462744</v>
      </c>
      <c r="F98" s="11">
        <v>-2.1968750248740379</v>
      </c>
      <c r="G98" s="11">
        <v>20.329053672203958</v>
      </c>
    </row>
    <row r="99" spans="1:7">
      <c r="A99" s="65" t="s">
        <v>114</v>
      </c>
      <c r="B99" s="25">
        <v>90426</v>
      </c>
      <c r="C99" s="11">
        <v>-1.1390529272554353</v>
      </c>
      <c r="D99" s="11">
        <v>-3.4835113794705062</v>
      </c>
      <c r="E99" s="11">
        <v>-0.16588149426050031</v>
      </c>
      <c r="F99" s="11">
        <v>0.67458474332603457</v>
      </c>
      <c r="G99" s="11">
        <v>-4.1138610576604071</v>
      </c>
    </row>
    <row r="100" spans="1:7">
      <c r="A100" s="65" t="s">
        <v>84</v>
      </c>
      <c r="B100" s="25">
        <v>33841.5</v>
      </c>
      <c r="C100" s="11">
        <v>-0.73873794010312777</v>
      </c>
      <c r="D100" s="11">
        <v>-6.3531462848868996</v>
      </c>
      <c r="E100" s="11">
        <v>1.0933321513526291</v>
      </c>
      <c r="F100" s="11">
        <v>0.11819807041650045</v>
      </c>
      <c r="G100" s="11">
        <v>-5.8803540032208979</v>
      </c>
    </row>
    <row r="101" spans="1:7">
      <c r="A101" s="65" t="s">
        <v>115</v>
      </c>
      <c r="B101" s="25">
        <v>182793</v>
      </c>
      <c r="C101" s="11">
        <v>-2.0460302090342628</v>
      </c>
      <c r="D101" s="11">
        <v>-2.9869852784296991</v>
      </c>
      <c r="E101" s="11">
        <v>2.275798307375009</v>
      </c>
      <c r="F101" s="11">
        <v>0.10941338016226004</v>
      </c>
      <c r="G101" s="11">
        <v>-2.647803799926693</v>
      </c>
    </row>
    <row r="102" spans="1:7">
      <c r="A102" s="65" t="s">
        <v>85</v>
      </c>
      <c r="B102" s="25">
        <v>68643.5</v>
      </c>
      <c r="C102" s="11">
        <v>-3.190396760071966</v>
      </c>
      <c r="D102" s="11">
        <v>-2.5348357819749867</v>
      </c>
      <c r="E102" s="11">
        <v>1.9521149125554496</v>
      </c>
      <c r="F102" s="11">
        <v>0.407904608593676</v>
      </c>
      <c r="G102" s="11">
        <v>-3.3652130208978273</v>
      </c>
    </row>
    <row r="103" spans="1:7">
      <c r="A103" s="65" t="s">
        <v>86</v>
      </c>
      <c r="B103" s="25">
        <v>674085</v>
      </c>
      <c r="C103" s="11">
        <v>-0.98800596363960036</v>
      </c>
      <c r="D103" s="11">
        <v>-3.5143935853786985</v>
      </c>
      <c r="E103" s="11">
        <v>4.8955250450610825E-2</v>
      </c>
      <c r="F103" s="11">
        <v>3.4149995920395795</v>
      </c>
      <c r="G103" s="11">
        <v>-1.0384447065281086</v>
      </c>
    </row>
    <row r="104" spans="1:7">
      <c r="A104" s="65" t="s">
        <v>116</v>
      </c>
      <c r="B104" s="25">
        <v>237700.5</v>
      </c>
      <c r="C104" s="11">
        <v>-3.2267496282086072</v>
      </c>
      <c r="D104" s="11">
        <v>-3.5212378602485059</v>
      </c>
      <c r="E104" s="11">
        <v>1.1274692312384702</v>
      </c>
      <c r="F104" s="11">
        <v>-0.593183438823225</v>
      </c>
      <c r="G104" s="11">
        <v>-6.2137016960418681</v>
      </c>
    </row>
    <row r="105" spans="1:7">
      <c r="A105" s="65" t="s">
        <v>87</v>
      </c>
      <c r="B105" s="25">
        <v>59687.5</v>
      </c>
      <c r="C105" s="11">
        <v>-1.7089005235602095</v>
      </c>
      <c r="D105" s="11">
        <v>-2.580104712041885</v>
      </c>
      <c r="E105" s="11">
        <v>3.6020942408376961</v>
      </c>
      <c r="F105" s="11">
        <v>-2.0774869109947645</v>
      </c>
      <c r="G105" s="11">
        <v>-2.7643979057591626</v>
      </c>
    </row>
    <row r="106" spans="1:7">
      <c r="A106" s="65" t="s">
        <v>88</v>
      </c>
      <c r="B106" s="25">
        <v>63256.5</v>
      </c>
      <c r="C106" s="11">
        <v>-2.7348968090235788</v>
      </c>
      <c r="D106" s="11">
        <v>-4.062823583347166</v>
      </c>
      <c r="E106" s="11">
        <v>8.4418202081999478</v>
      </c>
      <c r="F106" s="11">
        <v>-4.9164907954123294</v>
      </c>
      <c r="G106" s="11">
        <v>-3.2723909795831263</v>
      </c>
    </row>
    <row r="107" spans="1:7">
      <c r="A107" s="65" t="s">
        <v>89</v>
      </c>
      <c r="B107" s="25">
        <v>27802.5</v>
      </c>
      <c r="C107" s="11">
        <v>-5.431166262026796</v>
      </c>
      <c r="D107" s="11">
        <v>-6.2943979857926449</v>
      </c>
      <c r="E107" s="11">
        <v>1.2588795971585289</v>
      </c>
      <c r="F107" s="11">
        <v>-5.1074543656146032</v>
      </c>
      <c r="G107" s="11">
        <v>-15.574139016275517</v>
      </c>
    </row>
    <row r="108" spans="1:7">
      <c r="A108" s="65" t="s">
        <v>90</v>
      </c>
      <c r="B108" s="25">
        <v>313975.5</v>
      </c>
      <c r="C108" s="11">
        <v>-1.2071005540241198</v>
      </c>
      <c r="D108" s="11">
        <v>-2.5193048502192048</v>
      </c>
      <c r="E108" s="11">
        <v>0.6178826054899188</v>
      </c>
      <c r="F108" s="11">
        <v>-0.58284802476626363</v>
      </c>
      <c r="G108" s="11">
        <v>-3.6913708235196694</v>
      </c>
    </row>
    <row r="109" spans="1:7">
      <c r="A109" s="65" t="s">
        <v>91</v>
      </c>
      <c r="B109" s="25">
        <v>73406.5</v>
      </c>
      <c r="C109" s="11">
        <v>-3.2830880099173778</v>
      </c>
      <c r="D109" s="11">
        <v>0.54491087301533248</v>
      </c>
      <c r="E109" s="11">
        <v>3.9506038293611603</v>
      </c>
      <c r="F109" s="11">
        <v>1.3350316388875645</v>
      </c>
      <c r="G109" s="11">
        <v>2.5474583313466796</v>
      </c>
    </row>
    <row r="110" spans="1:7">
      <c r="A110" s="65" t="s">
        <v>92</v>
      </c>
      <c r="B110" s="25">
        <v>122161</v>
      </c>
      <c r="C110" s="11">
        <v>-1.3670484033365804</v>
      </c>
      <c r="D110" s="11">
        <v>-2.4475896562732786</v>
      </c>
      <c r="E110" s="11">
        <v>1.637183716570755</v>
      </c>
      <c r="F110" s="11">
        <v>4.9115511497122649E-2</v>
      </c>
      <c r="G110" s="11">
        <v>-2.1283388315419813</v>
      </c>
    </row>
    <row r="111" spans="1:7">
      <c r="A111" s="65" t="s">
        <v>93</v>
      </c>
      <c r="B111" s="25">
        <v>127529</v>
      </c>
      <c r="C111" s="11">
        <v>-3.0738106626728037</v>
      </c>
      <c r="D111" s="11">
        <v>-0.5175293462663394</v>
      </c>
      <c r="E111" s="11">
        <v>2.6346948537195463</v>
      </c>
      <c r="F111" s="11">
        <v>1.0193759850700626</v>
      </c>
      <c r="G111" s="11">
        <v>6.2730829850465741E-2</v>
      </c>
    </row>
    <row r="112" spans="1:7">
      <c r="A112" s="65" t="s">
        <v>94</v>
      </c>
      <c r="B112" s="25">
        <v>36995.5</v>
      </c>
      <c r="C112" s="11">
        <v>-2.9463042802503008</v>
      </c>
      <c r="D112" s="11">
        <v>-3.6490924571907395</v>
      </c>
      <c r="E112" s="11">
        <v>1.2704247813923315</v>
      </c>
      <c r="F112" s="11">
        <v>0.16218188698625507</v>
      </c>
      <c r="G112" s="11">
        <v>-5.1627900690624529</v>
      </c>
    </row>
    <row r="113" spans="1:7">
      <c r="A113" s="65" t="s">
        <v>95</v>
      </c>
      <c r="B113" s="25">
        <v>31650</v>
      </c>
      <c r="C113" s="11">
        <v>-4.2654028436018958</v>
      </c>
      <c r="D113" s="11">
        <v>4.9921011058451814</v>
      </c>
      <c r="E113" s="11">
        <v>9.4786729857819899E-2</v>
      </c>
      <c r="F113" s="11">
        <v>0.44233807266982622</v>
      </c>
      <c r="G113" s="11">
        <v>1.2638230647709314</v>
      </c>
    </row>
    <row r="114" spans="1:7">
      <c r="A114" s="65" t="s">
        <v>96</v>
      </c>
      <c r="B114" s="25">
        <v>154271.5</v>
      </c>
      <c r="C114" s="11">
        <v>-5.464392321329604</v>
      </c>
      <c r="D114" s="11">
        <v>0.43429927109025324</v>
      </c>
      <c r="E114" s="11">
        <v>2.1909425914702325</v>
      </c>
      <c r="F114" s="11">
        <v>0.39540679905232012</v>
      </c>
      <c r="G114" s="11">
        <v>-2.4437436597167981</v>
      </c>
    </row>
    <row r="115" spans="1:7">
      <c r="A115" s="65" t="s">
        <v>97</v>
      </c>
      <c r="B115" s="25">
        <v>59668</v>
      </c>
      <c r="C115" s="11">
        <v>3.2010457866863309</v>
      </c>
      <c r="D115" s="11">
        <v>3.6870684453978684</v>
      </c>
      <c r="E115" s="11">
        <v>2.9328953542937586</v>
      </c>
      <c r="F115" s="11">
        <v>0.23463162834350071</v>
      </c>
      <c r="G115" s="11">
        <v>10.055641214721458</v>
      </c>
    </row>
    <row r="116" spans="1:7">
      <c r="A116" s="65" t="s">
        <v>98</v>
      </c>
      <c r="B116" s="25">
        <v>14192</v>
      </c>
      <c r="C116" s="11">
        <v>-3.2412626832018039</v>
      </c>
      <c r="D116" s="11">
        <v>-2.818489289740699</v>
      </c>
      <c r="E116" s="11">
        <v>-1.1273957158962795</v>
      </c>
      <c r="F116" s="11">
        <v>0</v>
      </c>
      <c r="G116" s="11">
        <v>-7.1871476888387829</v>
      </c>
    </row>
    <row r="117" spans="1:7">
      <c r="A117" s="65" t="s">
        <v>99</v>
      </c>
      <c r="B117" s="25">
        <v>5419</v>
      </c>
      <c r="C117" s="11">
        <v>-3.321646060158701</v>
      </c>
      <c r="D117" s="11">
        <v>-10.149474072707141</v>
      </c>
      <c r="E117" s="11">
        <v>0.18453589223103894</v>
      </c>
      <c r="F117" s="11">
        <v>0</v>
      </c>
      <c r="G117" s="11">
        <v>-13.286584240634802</v>
      </c>
    </row>
    <row r="118" spans="1:7">
      <c r="A118" s="65" t="s">
        <v>100</v>
      </c>
      <c r="B118" s="25">
        <v>11059</v>
      </c>
      <c r="C118" s="11">
        <v>-0.54254453386382129</v>
      </c>
      <c r="D118" s="11">
        <v>0.18084817795460711</v>
      </c>
      <c r="E118" s="11">
        <v>1.1755131567049462</v>
      </c>
      <c r="F118" s="11">
        <v>-0.81381680079573193</v>
      </c>
      <c r="G118" s="11">
        <v>0</v>
      </c>
    </row>
    <row r="119" spans="1:7">
      <c r="A119" s="65" t="s">
        <v>101</v>
      </c>
      <c r="B119" s="25">
        <v>8508</v>
      </c>
      <c r="C119" s="11">
        <v>-4.3488481429243064</v>
      </c>
      <c r="D119" s="11">
        <v>0.82275505406676075</v>
      </c>
      <c r="E119" s="11">
        <v>-1.1753643629525152</v>
      </c>
      <c r="F119" s="11">
        <v>-0.94029149036201221</v>
      </c>
      <c r="G119" s="11">
        <v>-5.6417489421720735</v>
      </c>
    </row>
    <row r="120" spans="1:7">
      <c r="A120" s="65" t="s">
        <v>102</v>
      </c>
      <c r="B120" s="25">
        <v>14069.5</v>
      </c>
      <c r="C120" s="11">
        <v>-3.5537865595792315</v>
      </c>
      <c r="D120" s="11">
        <v>-4.548846796261417</v>
      </c>
      <c r="E120" s="11">
        <v>3.7670137531539858</v>
      </c>
      <c r="F120" s="11">
        <v>0.14215146238316928</v>
      </c>
      <c r="G120" s="11">
        <v>-4.1934681403034935</v>
      </c>
    </row>
    <row r="121" spans="1:7">
      <c r="A121" s="65" t="s">
        <v>103</v>
      </c>
      <c r="B121" s="25">
        <v>28659.5</v>
      </c>
      <c r="C121" s="11">
        <v>-4.9198346098152443</v>
      </c>
      <c r="D121" s="11">
        <v>-3.5939217362480154</v>
      </c>
      <c r="E121" s="11">
        <v>1.1165582093197719</v>
      </c>
      <c r="F121" s="11">
        <v>0.73274132486610022</v>
      </c>
      <c r="G121" s="11">
        <v>-6.6644568118773879</v>
      </c>
    </row>
    <row r="122" spans="1:7">
      <c r="A122" s="65" t="s">
        <v>104</v>
      </c>
      <c r="B122" s="25">
        <v>27088.5</v>
      </c>
      <c r="C122" s="11">
        <v>-4.0976798272329589</v>
      </c>
      <c r="D122" s="11">
        <v>-4.1345958617125351</v>
      </c>
      <c r="E122" s="11">
        <v>0.77523672407110034</v>
      </c>
      <c r="F122" s="11">
        <v>3.6916034479576205E-2</v>
      </c>
      <c r="G122" s="11">
        <v>-7.4201229303948173</v>
      </c>
    </row>
    <row r="124" spans="1:7">
      <c r="A124" s="5" t="s">
        <v>118</v>
      </c>
    </row>
    <row r="126" spans="1:7">
      <c r="A126" s="16" t="s">
        <v>164</v>
      </c>
    </row>
    <row r="127" spans="1:7">
      <c r="A127" s="5" t="s">
        <v>159</v>
      </c>
    </row>
    <row r="128" spans="1:7">
      <c r="A128" s="5" t="s">
        <v>160</v>
      </c>
    </row>
    <row r="129" spans="1:1">
      <c r="A129" s="5" t="s">
        <v>161</v>
      </c>
    </row>
    <row r="130" spans="1:1">
      <c r="A130" s="5" t="s">
        <v>162</v>
      </c>
    </row>
    <row r="131" spans="1:1">
      <c r="A131" s="5" t="s">
        <v>163</v>
      </c>
    </row>
  </sheetData>
  <mergeCells count="3">
    <mergeCell ref="A1:G1"/>
    <mergeCell ref="A2:A3"/>
    <mergeCell ref="C3:G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25"/>
  <sheetViews>
    <sheetView workbookViewId="0">
      <selection activeCell="C3" sqref="C3"/>
    </sheetView>
  </sheetViews>
  <sheetFormatPr defaultRowHeight="12.75"/>
  <cols>
    <col min="1" max="1" width="20.5703125" customWidth="1"/>
    <col min="2" max="4" width="14.7109375" customWidth="1"/>
  </cols>
  <sheetData>
    <row r="1" spans="1:4" ht="29.25" customHeight="1">
      <c r="A1" s="30" t="s">
        <v>133</v>
      </c>
      <c r="B1" s="31"/>
      <c r="C1" s="31"/>
      <c r="D1" s="31"/>
    </row>
    <row r="3" spans="1:4" ht="37.5" customHeight="1">
      <c r="A3" s="61" t="s">
        <v>0</v>
      </c>
      <c r="B3" s="14" t="s">
        <v>150</v>
      </c>
      <c r="C3" s="14" t="s">
        <v>151</v>
      </c>
      <c r="D3" s="14" t="s">
        <v>152</v>
      </c>
    </row>
    <row r="4" spans="1:4">
      <c r="A4" s="62"/>
      <c r="B4" s="2" t="s">
        <v>153</v>
      </c>
      <c r="C4" s="2" t="s">
        <v>139</v>
      </c>
      <c r="D4" s="2" t="s">
        <v>154</v>
      </c>
    </row>
    <row r="5" spans="1:4">
      <c r="A5" s="50" t="s">
        <v>1</v>
      </c>
      <c r="B5" s="11">
        <v>130.0111</v>
      </c>
      <c r="C5" s="25">
        <v>886837</v>
      </c>
      <c r="D5" s="25">
        <f>C5/B5</f>
        <v>6821.240647913909</v>
      </c>
    </row>
    <row r="6" spans="1:4">
      <c r="A6" s="50" t="s">
        <v>2</v>
      </c>
      <c r="B6" s="11">
        <v>79.775800000000004</v>
      </c>
      <c r="C6" s="25">
        <v>46552</v>
      </c>
      <c r="D6" s="25">
        <f t="shared" ref="D6:D69" si="0">C6/B6</f>
        <v>583.5353578403475</v>
      </c>
    </row>
    <row r="7" spans="1:4">
      <c r="A7" s="50" t="s">
        <v>3</v>
      </c>
      <c r="B7" s="11">
        <v>103.0508</v>
      </c>
      <c r="C7" s="25">
        <v>104284</v>
      </c>
      <c r="D7" s="25">
        <f t="shared" si="0"/>
        <v>1011.9669134058154</v>
      </c>
    </row>
    <row r="8" spans="1:4">
      <c r="A8" s="50" t="s">
        <v>4</v>
      </c>
      <c r="B8" s="11">
        <v>46.689300000000003</v>
      </c>
      <c r="C8" s="25">
        <v>44616</v>
      </c>
      <c r="D8" s="25">
        <f t="shared" si="0"/>
        <v>955.59367992238049</v>
      </c>
    </row>
    <row r="9" spans="1:4">
      <c r="A9" s="50" t="s">
        <v>5</v>
      </c>
      <c r="B9" s="11">
        <v>119.67100000000001</v>
      </c>
      <c r="C9" s="25">
        <v>56124</v>
      </c>
      <c r="D9" s="25">
        <f t="shared" si="0"/>
        <v>468.98580274251907</v>
      </c>
    </row>
    <row r="10" spans="1:4">
      <c r="A10" s="50" t="s">
        <v>6</v>
      </c>
      <c r="B10" s="11">
        <v>37.4923</v>
      </c>
      <c r="C10" s="25">
        <v>30827</v>
      </c>
      <c r="D10" s="25">
        <f t="shared" si="0"/>
        <v>822.22216295079261</v>
      </c>
    </row>
    <row r="11" spans="1:4">
      <c r="A11" s="50" t="s">
        <v>7</v>
      </c>
      <c r="B11" s="11">
        <v>151.31360000000001</v>
      </c>
      <c r="C11" s="25">
        <v>76164</v>
      </c>
      <c r="D11" s="25">
        <f t="shared" si="0"/>
        <v>503.3519789364604</v>
      </c>
    </row>
    <row r="12" spans="1:4">
      <c r="A12" s="50" t="s">
        <v>8</v>
      </c>
      <c r="B12" s="11">
        <v>203.56869999999998</v>
      </c>
      <c r="C12" s="25">
        <v>93839</v>
      </c>
      <c r="D12" s="25">
        <f t="shared" si="0"/>
        <v>460.96968738317833</v>
      </c>
    </row>
    <row r="13" spans="1:4">
      <c r="A13" s="50" t="s">
        <v>9</v>
      </c>
      <c r="B13" s="11">
        <v>21.392600000000002</v>
      </c>
      <c r="C13" s="25">
        <v>34361</v>
      </c>
      <c r="D13" s="25">
        <f t="shared" si="0"/>
        <v>1606.2096238886343</v>
      </c>
    </row>
    <row r="14" spans="1:4">
      <c r="A14" s="50" t="s">
        <v>10</v>
      </c>
      <c r="B14" s="11">
        <v>45.383000000000003</v>
      </c>
      <c r="C14" s="25">
        <v>42154</v>
      </c>
      <c r="D14" s="25">
        <f t="shared" si="0"/>
        <v>928.85000991560707</v>
      </c>
    </row>
    <row r="15" spans="1:4">
      <c r="A15" s="50" t="s">
        <v>11</v>
      </c>
      <c r="B15" s="11">
        <v>65.318399999999997</v>
      </c>
      <c r="C15" s="25">
        <v>61057</v>
      </c>
      <c r="D15" s="25">
        <f t="shared" si="0"/>
        <v>934.75957769939259</v>
      </c>
    </row>
    <row r="16" spans="1:4">
      <c r="A16" s="50" t="s">
        <v>12</v>
      </c>
      <c r="B16" s="11">
        <v>240.29179999999999</v>
      </c>
      <c r="C16" s="25">
        <v>583601</v>
      </c>
      <c r="D16" s="25">
        <f t="shared" si="0"/>
        <v>2428.7179171324201</v>
      </c>
    </row>
    <row r="17" spans="1:4">
      <c r="A17" s="50" t="s">
        <v>13</v>
      </c>
      <c r="B17" s="11">
        <v>51.393000000000001</v>
      </c>
      <c r="C17" s="25">
        <v>93678</v>
      </c>
      <c r="D17" s="25">
        <f t="shared" si="0"/>
        <v>1822.7774210495593</v>
      </c>
    </row>
    <row r="18" spans="1:4">
      <c r="A18" s="50" t="s">
        <v>14</v>
      </c>
      <c r="B18" s="11">
        <v>54.8401</v>
      </c>
      <c r="C18" s="25">
        <v>80694</v>
      </c>
      <c r="D18" s="25">
        <f t="shared" si="0"/>
        <v>1471.4415181591573</v>
      </c>
    </row>
    <row r="19" spans="1:4">
      <c r="A19" s="50" t="s">
        <v>105</v>
      </c>
      <c r="B19" s="11">
        <v>37.118000000000002</v>
      </c>
      <c r="C19" s="25">
        <v>84326</v>
      </c>
      <c r="D19" s="25">
        <f t="shared" si="0"/>
        <v>2271.8357670133087</v>
      </c>
    </row>
    <row r="20" spans="1:4">
      <c r="A20" s="50" t="s">
        <v>15</v>
      </c>
      <c r="B20" s="11">
        <v>45.135399999999997</v>
      </c>
      <c r="C20" s="25">
        <v>48131</v>
      </c>
      <c r="D20" s="25">
        <f t="shared" si="0"/>
        <v>1066.369191366422</v>
      </c>
    </row>
    <row r="21" spans="1:4">
      <c r="A21" s="50" t="s">
        <v>16</v>
      </c>
      <c r="B21" s="11">
        <v>20.875100000000003</v>
      </c>
      <c r="C21" s="25">
        <v>21632</v>
      </c>
      <c r="D21" s="25">
        <f t="shared" si="0"/>
        <v>1036.2585089412744</v>
      </c>
    </row>
    <row r="22" spans="1:4">
      <c r="A22" s="50" t="s">
        <v>17</v>
      </c>
      <c r="B22" s="11">
        <v>181.67269999999999</v>
      </c>
      <c r="C22" s="25">
        <v>1351562</v>
      </c>
      <c r="D22" s="25">
        <f t="shared" si="0"/>
        <v>7439.5437509323092</v>
      </c>
    </row>
    <row r="23" spans="1:4">
      <c r="A23" s="50" t="s">
        <v>18</v>
      </c>
      <c r="B23" s="11">
        <v>33.0871</v>
      </c>
      <c r="C23" s="25">
        <v>122955</v>
      </c>
      <c r="D23" s="25">
        <f t="shared" si="0"/>
        <v>3716.1008368820476</v>
      </c>
    </row>
    <row r="24" spans="1:4">
      <c r="A24" s="50" t="s">
        <v>19</v>
      </c>
      <c r="B24" s="11">
        <v>40.157899999999998</v>
      </c>
      <c r="C24" s="25">
        <v>120287</v>
      </c>
      <c r="D24" s="25">
        <f t="shared" si="0"/>
        <v>2995.3508525097182</v>
      </c>
    </row>
    <row r="25" spans="1:4">
      <c r="A25" s="50" t="s">
        <v>106</v>
      </c>
      <c r="B25" s="11">
        <v>90.335099999999997</v>
      </c>
      <c r="C25" s="25">
        <v>196670</v>
      </c>
      <c r="D25" s="25">
        <f t="shared" si="0"/>
        <v>2177.1160933014962</v>
      </c>
    </row>
    <row r="26" spans="1:4">
      <c r="A26" s="50" t="s">
        <v>20</v>
      </c>
      <c r="B26" s="11">
        <v>63.244700000000002</v>
      </c>
      <c r="C26" s="25">
        <v>72612</v>
      </c>
      <c r="D26" s="25">
        <f t="shared" si="0"/>
        <v>1148.1120157104074</v>
      </c>
    </row>
    <row r="27" spans="1:4">
      <c r="A27" s="50" t="s">
        <v>21</v>
      </c>
      <c r="B27" s="11">
        <v>41.379199999999997</v>
      </c>
      <c r="C27" s="25">
        <v>45212</v>
      </c>
      <c r="D27" s="25">
        <f t="shared" si="0"/>
        <v>1092.6262470033255</v>
      </c>
    </row>
    <row r="28" spans="1:4">
      <c r="A28" s="50" t="s">
        <v>22</v>
      </c>
      <c r="B28" s="11">
        <v>70.494700000000009</v>
      </c>
      <c r="C28" s="25">
        <v>71924</v>
      </c>
      <c r="D28" s="25">
        <f t="shared" si="0"/>
        <v>1020.2752831063895</v>
      </c>
    </row>
    <row r="29" spans="1:4">
      <c r="A29" s="50" t="s">
        <v>23</v>
      </c>
      <c r="B29" s="11">
        <v>63.807200000000002</v>
      </c>
      <c r="C29" s="25">
        <v>49308</v>
      </c>
      <c r="D29" s="25">
        <f t="shared" si="0"/>
        <v>772.76545593600724</v>
      </c>
    </row>
    <row r="30" spans="1:4">
      <c r="A30" s="50" t="s">
        <v>107</v>
      </c>
      <c r="B30" s="11">
        <v>52.291699999999999</v>
      </c>
      <c r="C30" s="25">
        <v>106951</v>
      </c>
      <c r="D30" s="25">
        <f t="shared" si="0"/>
        <v>2045.2767838873092</v>
      </c>
    </row>
    <row r="31" spans="1:4">
      <c r="A31" s="50" t="s">
        <v>24</v>
      </c>
      <c r="B31" s="11">
        <v>157.87709999999998</v>
      </c>
      <c r="C31" s="25">
        <v>117417</v>
      </c>
      <c r="D31" s="25">
        <f t="shared" si="0"/>
        <v>743.72407397906352</v>
      </c>
    </row>
    <row r="32" spans="1:4">
      <c r="A32" s="50" t="s">
        <v>25</v>
      </c>
      <c r="B32" s="11">
        <v>198.91639999999998</v>
      </c>
      <c r="C32" s="25">
        <v>257353</v>
      </c>
      <c r="D32" s="25">
        <f t="shared" si="0"/>
        <v>1293.7746711683906</v>
      </c>
    </row>
    <row r="33" spans="1:4">
      <c r="A33" s="50" t="s">
        <v>26</v>
      </c>
      <c r="B33" s="11">
        <v>80.570400000000006</v>
      </c>
      <c r="C33" s="25">
        <v>112198</v>
      </c>
      <c r="D33" s="25">
        <f t="shared" si="0"/>
        <v>1392.5461459791684</v>
      </c>
    </row>
    <row r="34" spans="1:4">
      <c r="A34" s="50" t="s">
        <v>27</v>
      </c>
      <c r="B34" s="11">
        <v>147.22319999999999</v>
      </c>
      <c r="C34" s="25">
        <v>35876</v>
      </c>
      <c r="D34" s="25">
        <f t="shared" si="0"/>
        <v>243.68441930347936</v>
      </c>
    </row>
    <row r="35" spans="1:4">
      <c r="A35" s="50" t="s">
        <v>28</v>
      </c>
      <c r="B35" s="11">
        <v>55.579499999999996</v>
      </c>
      <c r="C35" s="25">
        <v>83950</v>
      </c>
      <c r="D35" s="25">
        <f t="shared" si="0"/>
        <v>1510.4489964825161</v>
      </c>
    </row>
    <row r="36" spans="1:4">
      <c r="A36" s="50" t="s">
        <v>29</v>
      </c>
      <c r="B36" s="11">
        <v>415.89879999999999</v>
      </c>
      <c r="C36" s="25">
        <v>261905</v>
      </c>
      <c r="D36" s="25">
        <f t="shared" si="0"/>
        <v>629.73252146916514</v>
      </c>
    </row>
    <row r="37" spans="1:4">
      <c r="A37" s="50" t="s">
        <v>30</v>
      </c>
      <c r="B37" s="11">
        <v>93.02600000000001</v>
      </c>
      <c r="C37" s="25">
        <v>209829</v>
      </c>
      <c r="D37" s="25">
        <f t="shared" si="0"/>
        <v>2255.5952099413066</v>
      </c>
    </row>
    <row r="38" spans="1:4">
      <c r="A38" s="50" t="s">
        <v>31</v>
      </c>
      <c r="B38" s="11">
        <v>108.8056</v>
      </c>
      <c r="C38" s="25">
        <v>51625</v>
      </c>
      <c r="D38" s="25">
        <f t="shared" si="0"/>
        <v>474.47006404082146</v>
      </c>
    </row>
    <row r="39" spans="1:4">
      <c r="A39" s="50" t="s">
        <v>32</v>
      </c>
      <c r="B39" s="11">
        <v>38.211999999999996</v>
      </c>
      <c r="C39" s="25">
        <v>51139</v>
      </c>
      <c r="D39" s="25">
        <f t="shared" si="0"/>
        <v>1338.2968700931647</v>
      </c>
    </row>
    <row r="40" spans="1:4">
      <c r="A40" s="50" t="s">
        <v>33</v>
      </c>
      <c r="B40" s="11">
        <v>57.171700000000001</v>
      </c>
      <c r="C40" s="25">
        <v>99341</v>
      </c>
      <c r="D40" s="25">
        <f t="shared" si="0"/>
        <v>1737.5904512197467</v>
      </c>
    </row>
    <row r="41" spans="1:4">
      <c r="A41" s="50" t="s">
        <v>34</v>
      </c>
      <c r="B41" s="11">
        <v>41.263199999999998</v>
      </c>
      <c r="C41" s="25">
        <v>34742</v>
      </c>
      <c r="D41" s="25">
        <f t="shared" si="0"/>
        <v>841.96087555012707</v>
      </c>
    </row>
    <row r="42" spans="1:4">
      <c r="A42" s="50" t="s">
        <v>35</v>
      </c>
      <c r="B42" s="11">
        <v>85.105100000000007</v>
      </c>
      <c r="C42" s="25">
        <v>204234</v>
      </c>
      <c r="D42" s="25">
        <f t="shared" si="0"/>
        <v>2399.7856767690769</v>
      </c>
    </row>
    <row r="43" spans="1:4">
      <c r="A43" s="50" t="s">
        <v>36</v>
      </c>
      <c r="B43" s="11">
        <v>118.23559999999999</v>
      </c>
      <c r="C43" s="25">
        <v>102355</v>
      </c>
      <c r="D43" s="25">
        <f t="shared" si="0"/>
        <v>865.6868151385878</v>
      </c>
    </row>
    <row r="44" spans="1:4">
      <c r="A44" s="50" t="s">
        <v>37</v>
      </c>
      <c r="B44" s="11">
        <v>260.60180000000003</v>
      </c>
      <c r="C44" s="25">
        <v>194417</v>
      </c>
      <c r="D44" s="25">
        <f t="shared" si="0"/>
        <v>746.03091766825855</v>
      </c>
    </row>
    <row r="45" spans="1:4">
      <c r="A45" s="50" t="s">
        <v>108</v>
      </c>
      <c r="B45" s="11">
        <v>230.66279999999998</v>
      </c>
      <c r="C45" s="25">
        <v>171491</v>
      </c>
      <c r="D45" s="25">
        <f t="shared" si="0"/>
        <v>743.47055528676503</v>
      </c>
    </row>
    <row r="46" spans="1:4">
      <c r="A46" s="50" t="s">
        <v>109</v>
      </c>
      <c r="B46" s="11">
        <v>183.19349999999997</v>
      </c>
      <c r="C46" s="25">
        <v>184727</v>
      </c>
      <c r="D46" s="25">
        <f t="shared" si="0"/>
        <v>1008.3709301913007</v>
      </c>
    </row>
    <row r="47" spans="1:4">
      <c r="A47" s="50" t="s">
        <v>38</v>
      </c>
      <c r="B47" s="11">
        <v>140.8588</v>
      </c>
      <c r="C47" s="25">
        <v>388367</v>
      </c>
      <c r="D47" s="25">
        <f t="shared" si="0"/>
        <v>2757.136934291645</v>
      </c>
    </row>
    <row r="48" spans="1:4">
      <c r="A48" s="50" t="s">
        <v>39</v>
      </c>
      <c r="B48" s="11">
        <v>405.15499999999997</v>
      </c>
      <c r="C48" s="25">
        <v>132009</v>
      </c>
      <c r="D48" s="25">
        <f t="shared" si="0"/>
        <v>325.82345028445906</v>
      </c>
    </row>
    <row r="49" spans="1:4">
      <c r="A49" s="50" t="s">
        <v>40</v>
      </c>
      <c r="B49" s="11">
        <v>653.822</v>
      </c>
      <c r="C49" s="25">
        <v>159057</v>
      </c>
      <c r="D49" s="25">
        <f t="shared" si="0"/>
        <v>243.27263383612052</v>
      </c>
    </row>
    <row r="50" spans="1:4">
      <c r="A50" s="50" t="s">
        <v>122</v>
      </c>
      <c r="B50" s="11">
        <v>249.46529999999998</v>
      </c>
      <c r="C50" s="25">
        <v>96589</v>
      </c>
      <c r="D50" s="25">
        <f t="shared" si="0"/>
        <v>387.18410937312728</v>
      </c>
    </row>
    <row r="51" spans="1:4">
      <c r="A51" s="50" t="s">
        <v>41</v>
      </c>
      <c r="B51" s="11">
        <v>228.20080000000002</v>
      </c>
      <c r="C51" s="25">
        <v>117946</v>
      </c>
      <c r="D51" s="25">
        <f t="shared" si="0"/>
        <v>516.85182523461788</v>
      </c>
    </row>
    <row r="52" spans="1:4">
      <c r="A52" s="50" t="s">
        <v>42</v>
      </c>
      <c r="B52" s="11">
        <v>135.70680000000002</v>
      </c>
      <c r="C52" s="25">
        <v>148908</v>
      </c>
      <c r="D52" s="25">
        <f t="shared" si="0"/>
        <v>1097.2773656146928</v>
      </c>
    </row>
    <row r="53" spans="1:4">
      <c r="A53" s="50" t="s">
        <v>43</v>
      </c>
      <c r="B53" s="11">
        <v>93.837500000000006</v>
      </c>
      <c r="C53" s="25">
        <v>69226</v>
      </c>
      <c r="D53" s="25">
        <f t="shared" si="0"/>
        <v>737.72212601571857</v>
      </c>
    </row>
    <row r="54" spans="1:4">
      <c r="A54" s="50" t="s">
        <v>44</v>
      </c>
      <c r="B54" s="11">
        <v>185.79089999999999</v>
      </c>
      <c r="C54" s="25">
        <v>88397</v>
      </c>
      <c r="D54" s="25">
        <f t="shared" si="0"/>
        <v>475.78756548356245</v>
      </c>
    </row>
    <row r="55" spans="1:4">
      <c r="A55" s="50" t="s">
        <v>45</v>
      </c>
      <c r="B55" s="11">
        <v>236.16729999999998</v>
      </c>
      <c r="C55" s="25">
        <v>90205</v>
      </c>
      <c r="D55" s="25">
        <f t="shared" si="0"/>
        <v>381.9538098627541</v>
      </c>
    </row>
    <row r="56" spans="1:4">
      <c r="A56" s="50" t="s">
        <v>46</v>
      </c>
      <c r="B56" s="11">
        <v>102.31870000000001</v>
      </c>
      <c r="C56" s="25">
        <v>382258</v>
      </c>
      <c r="D56" s="25">
        <f t="shared" si="0"/>
        <v>3735.9544247532463</v>
      </c>
    </row>
    <row r="57" spans="1:4">
      <c r="A57" s="50" t="s">
        <v>47</v>
      </c>
      <c r="B57" s="11">
        <v>97.352500000000006</v>
      </c>
      <c r="C57" s="25">
        <v>192469</v>
      </c>
      <c r="D57" s="25">
        <f t="shared" si="0"/>
        <v>1977.0319200842298</v>
      </c>
    </row>
    <row r="58" spans="1:4">
      <c r="A58" s="50" t="s">
        <v>48</v>
      </c>
      <c r="B58" s="11">
        <v>104.50030000000001</v>
      </c>
      <c r="C58" s="25">
        <v>158916</v>
      </c>
      <c r="D58" s="25">
        <f t="shared" si="0"/>
        <v>1520.7229070155779</v>
      </c>
    </row>
    <row r="59" spans="1:4">
      <c r="A59" s="50" t="s">
        <v>49</v>
      </c>
      <c r="B59" s="11">
        <v>185.1823</v>
      </c>
      <c r="C59" s="25">
        <v>90488</v>
      </c>
      <c r="D59" s="25">
        <f t="shared" si="0"/>
        <v>488.64281305502737</v>
      </c>
    </row>
    <row r="60" spans="1:4">
      <c r="A60" s="50" t="s">
        <v>50</v>
      </c>
      <c r="B60" s="11">
        <v>384.69559999999996</v>
      </c>
      <c r="C60" s="25">
        <v>99469</v>
      </c>
      <c r="D60" s="25">
        <f t="shared" si="0"/>
        <v>258.56547358482919</v>
      </c>
    </row>
    <row r="61" spans="1:4">
      <c r="A61" s="50" t="s">
        <v>51</v>
      </c>
      <c r="B61" s="11">
        <v>118.5324</v>
      </c>
      <c r="C61" s="25">
        <v>53772</v>
      </c>
      <c r="D61" s="25">
        <f t="shared" si="0"/>
        <v>453.64811646435913</v>
      </c>
    </row>
    <row r="62" spans="1:4">
      <c r="A62" s="50" t="s">
        <v>52</v>
      </c>
      <c r="B62" s="11">
        <v>473.5532</v>
      </c>
      <c r="C62" s="25">
        <v>82143</v>
      </c>
      <c r="D62" s="25">
        <f t="shared" si="0"/>
        <v>173.46097545112144</v>
      </c>
    </row>
    <row r="63" spans="1:4">
      <c r="A63" s="50" t="s">
        <v>53</v>
      </c>
      <c r="B63" s="11">
        <v>449.50839999999994</v>
      </c>
      <c r="C63" s="25">
        <v>166676</v>
      </c>
      <c r="D63" s="25">
        <f t="shared" si="0"/>
        <v>370.7961853438112</v>
      </c>
    </row>
    <row r="64" spans="1:4">
      <c r="A64" s="50" t="s">
        <v>54</v>
      </c>
      <c r="B64" s="11">
        <v>212.43430000000001</v>
      </c>
      <c r="C64" s="25">
        <v>111455</v>
      </c>
      <c r="D64" s="25">
        <f t="shared" si="0"/>
        <v>524.65632903914286</v>
      </c>
    </row>
    <row r="65" spans="1:4">
      <c r="A65" s="50" t="s">
        <v>55</v>
      </c>
      <c r="B65" s="11">
        <v>126.7705</v>
      </c>
      <c r="C65" s="25">
        <v>94813</v>
      </c>
      <c r="D65" s="25">
        <f t="shared" si="0"/>
        <v>747.9105943417436</v>
      </c>
    </row>
    <row r="66" spans="1:4">
      <c r="A66" s="50" t="s">
        <v>56</v>
      </c>
      <c r="B66" s="11">
        <v>124.8416</v>
      </c>
      <c r="C66" s="25">
        <v>100696</v>
      </c>
      <c r="D66" s="25">
        <f t="shared" si="0"/>
        <v>806.59011098864482</v>
      </c>
    </row>
    <row r="67" spans="1:4">
      <c r="A67" s="50" t="s">
        <v>57</v>
      </c>
      <c r="B67" s="11">
        <v>92.525300000000001</v>
      </c>
      <c r="C67" s="25">
        <v>42209</v>
      </c>
      <c r="D67" s="25">
        <f t="shared" si="0"/>
        <v>456.18873972848507</v>
      </c>
    </row>
    <row r="68" spans="1:4">
      <c r="A68" s="50" t="s">
        <v>58</v>
      </c>
      <c r="B68" s="11">
        <v>124.53399999999999</v>
      </c>
      <c r="C68" s="25">
        <v>37396</v>
      </c>
      <c r="D68" s="25">
        <f t="shared" si="0"/>
        <v>300.28747169447701</v>
      </c>
    </row>
    <row r="69" spans="1:4">
      <c r="A69" s="50" t="s">
        <v>59</v>
      </c>
      <c r="B69" s="11">
        <v>158.02190000000002</v>
      </c>
      <c r="C69" s="25">
        <v>49203</v>
      </c>
      <c r="D69" s="25">
        <f t="shared" si="0"/>
        <v>311.36823440295296</v>
      </c>
    </row>
    <row r="70" spans="1:4">
      <c r="A70" s="50" t="s">
        <v>60</v>
      </c>
      <c r="B70" s="11">
        <v>406.23349999999999</v>
      </c>
      <c r="C70" s="25">
        <v>67488</v>
      </c>
      <c r="D70" s="25">
        <f t="shared" ref="D70:D123" si="1">C70/B70</f>
        <v>166.13105516900995</v>
      </c>
    </row>
    <row r="71" spans="1:4">
      <c r="A71" s="50" t="s">
        <v>61</v>
      </c>
      <c r="B71" s="11">
        <v>206.46080000000001</v>
      </c>
      <c r="C71" s="25">
        <v>47552</v>
      </c>
      <c r="D71" s="25">
        <f t="shared" si="1"/>
        <v>230.31975077109067</v>
      </c>
    </row>
    <row r="72" spans="1:4">
      <c r="A72" s="50" t="s">
        <v>123</v>
      </c>
      <c r="B72" s="11">
        <v>79.473100000000002</v>
      </c>
      <c r="C72" s="25">
        <v>89141</v>
      </c>
      <c r="D72" s="25">
        <f t="shared" si="1"/>
        <v>1121.6499670957846</v>
      </c>
    </row>
    <row r="73" spans="1:4">
      <c r="A73" s="50" t="s">
        <v>62</v>
      </c>
      <c r="B73" s="11">
        <v>1287.3586</v>
      </c>
      <c r="C73" s="25">
        <v>2873494</v>
      </c>
      <c r="D73" s="25">
        <f t="shared" si="1"/>
        <v>2232.0851392921909</v>
      </c>
    </row>
    <row r="74" spans="1:4">
      <c r="A74" s="50" t="s">
        <v>63</v>
      </c>
      <c r="B74" s="11">
        <v>277.62220000000002</v>
      </c>
      <c r="C74" s="25">
        <v>126151</v>
      </c>
      <c r="D74" s="25">
        <f t="shared" si="1"/>
        <v>454.39809928744887</v>
      </c>
    </row>
    <row r="75" spans="1:4">
      <c r="A75" s="50" t="s">
        <v>64</v>
      </c>
      <c r="B75" s="11">
        <v>46.845100000000002</v>
      </c>
      <c r="C75" s="25">
        <v>46120</v>
      </c>
      <c r="D75" s="25">
        <f t="shared" si="1"/>
        <v>984.52132667023864</v>
      </c>
    </row>
    <row r="76" spans="1:4">
      <c r="A76" s="50" t="s">
        <v>65</v>
      </c>
      <c r="B76" s="11">
        <v>473.9144</v>
      </c>
      <c r="C76" s="25">
        <v>69605</v>
      </c>
      <c r="D76" s="25">
        <f t="shared" si="1"/>
        <v>146.87251537408443</v>
      </c>
    </row>
    <row r="77" spans="1:4">
      <c r="A77" s="50" t="s">
        <v>66</v>
      </c>
      <c r="B77" s="11">
        <v>152.84219999999999</v>
      </c>
      <c r="C77" s="25">
        <v>54775</v>
      </c>
      <c r="D77" s="25">
        <f t="shared" si="1"/>
        <v>358.37615527648779</v>
      </c>
    </row>
    <row r="78" spans="1:4">
      <c r="A78" s="50" t="s">
        <v>67</v>
      </c>
      <c r="B78" s="11">
        <v>34.363</v>
      </c>
      <c r="C78" s="25">
        <v>120420</v>
      </c>
      <c r="D78" s="25">
        <f t="shared" si="1"/>
        <v>3504.350609667375</v>
      </c>
    </row>
    <row r="79" spans="1:4">
      <c r="A79" s="50" t="s">
        <v>68</v>
      </c>
      <c r="B79" s="11">
        <v>59.567799999999998</v>
      </c>
      <c r="C79" s="25">
        <v>51330</v>
      </c>
      <c r="D79" s="25">
        <f t="shared" si="1"/>
        <v>861.70716393756356</v>
      </c>
    </row>
    <row r="80" spans="1:4">
      <c r="A80" s="50" t="s">
        <v>69</v>
      </c>
      <c r="B80" s="11">
        <v>69.151300000000006</v>
      </c>
      <c r="C80" s="25">
        <v>21805</v>
      </c>
      <c r="D80" s="25">
        <f t="shared" si="1"/>
        <v>315.32306695608031</v>
      </c>
    </row>
    <row r="81" spans="1:4">
      <c r="A81" s="50" t="s">
        <v>70</v>
      </c>
      <c r="B81" s="11">
        <v>56.1126</v>
      </c>
      <c r="C81" s="25">
        <v>49320</v>
      </c>
      <c r="D81" s="25">
        <f t="shared" si="1"/>
        <v>878.94697447632086</v>
      </c>
    </row>
    <row r="82" spans="1:4">
      <c r="A82" s="50" t="s">
        <v>71</v>
      </c>
      <c r="B82" s="11">
        <v>54.069499999999998</v>
      </c>
      <c r="C82" s="25">
        <v>76126</v>
      </c>
      <c r="D82" s="25">
        <f t="shared" si="1"/>
        <v>1407.9286843784389</v>
      </c>
    </row>
    <row r="83" spans="1:4">
      <c r="A83" s="50" t="s">
        <v>72</v>
      </c>
      <c r="B83" s="11">
        <v>130.83620000000002</v>
      </c>
      <c r="C83" s="25">
        <v>59945</v>
      </c>
      <c r="D83" s="25">
        <f t="shared" si="1"/>
        <v>458.16830510210468</v>
      </c>
    </row>
    <row r="84" spans="1:4">
      <c r="A84" s="50" t="s">
        <v>121</v>
      </c>
      <c r="B84" s="11">
        <v>94.624300000000005</v>
      </c>
      <c r="C84" s="25">
        <v>123839</v>
      </c>
      <c r="D84" s="25">
        <f t="shared" si="1"/>
        <v>1308.7441597982759</v>
      </c>
    </row>
    <row r="85" spans="1:4">
      <c r="A85" s="50" t="s">
        <v>73</v>
      </c>
      <c r="B85" s="11">
        <v>119.02330000000001</v>
      </c>
      <c r="C85" s="25">
        <v>970185</v>
      </c>
      <c r="D85" s="25">
        <f t="shared" si="1"/>
        <v>8151.2191310440894</v>
      </c>
    </row>
    <row r="86" spans="1:4">
      <c r="A86" s="50" t="s">
        <v>74</v>
      </c>
      <c r="B86" s="11">
        <v>30.550500000000003</v>
      </c>
      <c r="C86" s="25">
        <v>54561</v>
      </c>
      <c r="D86" s="25">
        <f t="shared" si="1"/>
        <v>1785.9282172141207</v>
      </c>
    </row>
    <row r="87" spans="1:4">
      <c r="A87" s="50" t="s">
        <v>75</v>
      </c>
      <c r="B87" s="11">
        <v>59.852799999999995</v>
      </c>
      <c r="C87" s="25">
        <v>134850</v>
      </c>
      <c r="D87" s="25">
        <f t="shared" si="1"/>
        <v>2253.0274272882807</v>
      </c>
    </row>
    <row r="88" spans="1:4">
      <c r="A88" s="50" t="s">
        <v>110</v>
      </c>
      <c r="B88" s="11">
        <v>509.26319999999998</v>
      </c>
      <c r="C88" s="25">
        <v>151726</v>
      </c>
      <c r="D88" s="25">
        <f t="shared" si="1"/>
        <v>297.93238545412277</v>
      </c>
    </row>
    <row r="89" spans="1:4">
      <c r="A89" s="50" t="s">
        <v>76</v>
      </c>
      <c r="B89" s="11">
        <v>402.88900000000001</v>
      </c>
      <c r="C89" s="25">
        <v>100331</v>
      </c>
      <c r="D89" s="25">
        <f t="shared" si="1"/>
        <v>249.02888885027886</v>
      </c>
    </row>
    <row r="90" spans="1:4">
      <c r="A90" s="50" t="s">
        <v>77</v>
      </c>
      <c r="B90" s="11">
        <v>149.35379999999998</v>
      </c>
      <c r="C90" s="25">
        <v>94673</v>
      </c>
      <c r="D90" s="25">
        <f t="shared" si="1"/>
        <v>633.88410606224954</v>
      </c>
    </row>
    <row r="91" spans="1:4">
      <c r="A91" s="50" t="s">
        <v>111</v>
      </c>
      <c r="B91" s="11">
        <v>103.4135</v>
      </c>
      <c r="C91" s="25">
        <v>56076</v>
      </c>
      <c r="D91" s="25">
        <f t="shared" si="1"/>
        <v>542.25028647130216</v>
      </c>
    </row>
    <row r="92" spans="1:4">
      <c r="A92" s="50" t="s">
        <v>78</v>
      </c>
      <c r="B92" s="11">
        <v>117.38950000000001</v>
      </c>
      <c r="C92" s="25">
        <v>324198</v>
      </c>
      <c r="D92" s="25">
        <f t="shared" si="1"/>
        <v>2761.7291154660338</v>
      </c>
    </row>
    <row r="93" spans="1:4">
      <c r="A93" s="50" t="s">
        <v>79</v>
      </c>
      <c r="B93" s="11">
        <v>249.85740000000001</v>
      </c>
      <c r="C93" s="25">
        <v>199561</v>
      </c>
      <c r="D93" s="25">
        <f t="shared" si="1"/>
        <v>798.69957823942775</v>
      </c>
    </row>
    <row r="94" spans="1:4">
      <c r="A94" s="50" t="s">
        <v>80</v>
      </c>
      <c r="B94" s="11">
        <v>332.98320000000001</v>
      </c>
      <c r="C94" s="25">
        <v>87820</v>
      </c>
      <c r="D94" s="25">
        <f t="shared" si="1"/>
        <v>263.73702937565616</v>
      </c>
    </row>
    <row r="95" spans="1:4">
      <c r="A95" s="50" t="s">
        <v>81</v>
      </c>
      <c r="B95" s="11">
        <v>241.00229999999999</v>
      </c>
      <c r="C95" s="25">
        <v>94989</v>
      </c>
      <c r="D95" s="25">
        <f t="shared" si="1"/>
        <v>394.1414666996954</v>
      </c>
    </row>
    <row r="96" spans="1:4">
      <c r="A96" s="50" t="s">
        <v>82</v>
      </c>
      <c r="B96" s="11">
        <v>175.43490000000003</v>
      </c>
      <c r="C96" s="25">
        <v>67168</v>
      </c>
      <c r="D96" s="25">
        <f t="shared" si="1"/>
        <v>382.86566697960319</v>
      </c>
    </row>
    <row r="97" spans="1:4">
      <c r="A97" s="50" t="s">
        <v>112</v>
      </c>
      <c r="B97" s="11">
        <v>392.08580000000001</v>
      </c>
      <c r="C97" s="25">
        <v>60351</v>
      </c>
      <c r="D97" s="25">
        <f t="shared" si="1"/>
        <v>153.92294237638802</v>
      </c>
    </row>
    <row r="98" spans="1:4">
      <c r="A98" s="50" t="s">
        <v>113</v>
      </c>
      <c r="B98" s="11">
        <v>37.861199999999997</v>
      </c>
      <c r="C98" s="25">
        <v>67563</v>
      </c>
      <c r="D98" s="25">
        <f t="shared" si="1"/>
        <v>1784.4917752210708</v>
      </c>
    </row>
    <row r="99" spans="1:4">
      <c r="A99" s="50" t="s">
        <v>83</v>
      </c>
      <c r="B99" s="11">
        <v>181.99810000000002</v>
      </c>
      <c r="C99" s="25">
        <v>63455</v>
      </c>
      <c r="D99" s="25">
        <f t="shared" si="1"/>
        <v>348.65748598474374</v>
      </c>
    </row>
    <row r="100" spans="1:4">
      <c r="A100" s="50" t="s">
        <v>114</v>
      </c>
      <c r="B100" s="11">
        <v>112.7244</v>
      </c>
      <c r="C100" s="25">
        <v>90240</v>
      </c>
      <c r="D100" s="25">
        <f t="shared" si="1"/>
        <v>800.53652980188849</v>
      </c>
    </row>
    <row r="101" spans="1:4">
      <c r="A101" s="50" t="s">
        <v>84</v>
      </c>
      <c r="B101" s="11">
        <v>46.571800000000003</v>
      </c>
      <c r="C101" s="25">
        <v>33742</v>
      </c>
      <c r="D101" s="25">
        <f t="shared" si="1"/>
        <v>724.51569404661188</v>
      </c>
    </row>
    <row r="102" spans="1:4">
      <c r="A102" s="50" t="s">
        <v>115</v>
      </c>
      <c r="B102" s="11">
        <v>239.04069999999999</v>
      </c>
      <c r="C102" s="25">
        <v>182551</v>
      </c>
      <c r="D102" s="25">
        <f t="shared" si="1"/>
        <v>763.68166592550983</v>
      </c>
    </row>
    <row r="103" spans="1:4">
      <c r="A103" s="50" t="s">
        <v>85</v>
      </c>
      <c r="B103" s="11">
        <v>273.13290000000001</v>
      </c>
      <c r="C103" s="25">
        <v>68528</v>
      </c>
      <c r="D103" s="25">
        <f t="shared" si="1"/>
        <v>250.89617545158418</v>
      </c>
    </row>
    <row r="104" spans="1:4">
      <c r="A104" s="50" t="s">
        <v>86</v>
      </c>
      <c r="B104" s="11">
        <v>160.5924</v>
      </c>
      <c r="C104" s="25">
        <v>673735</v>
      </c>
      <c r="D104" s="25">
        <f t="shared" si="1"/>
        <v>4195.3106124573769</v>
      </c>
    </row>
    <row r="105" spans="1:4">
      <c r="A105" s="50" t="s">
        <v>116</v>
      </c>
      <c r="B105" s="11">
        <v>213.75369999999998</v>
      </c>
      <c r="C105" s="25">
        <v>236962</v>
      </c>
      <c r="D105" s="25">
        <f t="shared" si="1"/>
        <v>1108.5749626790086</v>
      </c>
    </row>
    <row r="106" spans="1:4">
      <c r="A106" s="50" t="s">
        <v>87</v>
      </c>
      <c r="B106" s="11">
        <v>245.32060000000001</v>
      </c>
      <c r="C106" s="25">
        <v>59605</v>
      </c>
      <c r="D106" s="25">
        <f t="shared" si="1"/>
        <v>242.96777359911886</v>
      </c>
    </row>
    <row r="107" spans="1:4">
      <c r="A107" s="50" t="s">
        <v>88</v>
      </c>
      <c r="B107" s="11">
        <v>421.25279999999998</v>
      </c>
      <c r="C107" s="25">
        <v>63153</v>
      </c>
      <c r="D107" s="25">
        <f t="shared" si="1"/>
        <v>149.91710440856417</v>
      </c>
    </row>
    <row r="108" spans="1:4">
      <c r="A108" s="50" t="s">
        <v>89</v>
      </c>
      <c r="B108" s="11">
        <v>358.74910000000006</v>
      </c>
      <c r="C108" s="25">
        <v>27586</v>
      </c>
      <c r="D108" s="25">
        <f t="shared" si="1"/>
        <v>76.894966426396593</v>
      </c>
    </row>
    <row r="109" spans="1:4">
      <c r="A109" s="50" t="s">
        <v>90</v>
      </c>
      <c r="B109" s="11">
        <v>182.90009999999998</v>
      </c>
      <c r="C109" s="25">
        <v>313396</v>
      </c>
      <c r="D109" s="25">
        <f t="shared" si="1"/>
        <v>1713.4818406332201</v>
      </c>
    </row>
    <row r="110" spans="1:4">
      <c r="A110" s="50" t="s">
        <v>91</v>
      </c>
      <c r="B110" s="11">
        <v>444.66640000000001</v>
      </c>
      <c r="C110" s="25">
        <v>73500</v>
      </c>
      <c r="D110" s="25">
        <f t="shared" si="1"/>
        <v>165.29245294899727</v>
      </c>
    </row>
    <row r="111" spans="1:4">
      <c r="A111" s="50" t="s">
        <v>92</v>
      </c>
      <c r="B111" s="11">
        <v>207.77860000000001</v>
      </c>
      <c r="C111" s="25">
        <v>122031</v>
      </c>
      <c r="D111" s="25">
        <f t="shared" si="1"/>
        <v>587.31264913711038</v>
      </c>
    </row>
    <row r="112" spans="1:4">
      <c r="A112" s="50" t="s">
        <v>93</v>
      </c>
      <c r="B112" s="11">
        <v>547.04179999999997</v>
      </c>
      <c r="C112" s="25">
        <v>127533</v>
      </c>
      <c r="D112" s="25">
        <f t="shared" si="1"/>
        <v>233.13209337933591</v>
      </c>
    </row>
    <row r="113" spans="1:4">
      <c r="A113" s="50" t="s">
        <v>94</v>
      </c>
      <c r="B113" s="11">
        <v>192.06200000000001</v>
      </c>
      <c r="C113" s="25">
        <v>36900</v>
      </c>
      <c r="D113" s="25">
        <f t="shared" si="1"/>
        <v>192.12545948704064</v>
      </c>
    </row>
    <row r="114" spans="1:4">
      <c r="A114" s="50" t="s">
        <v>95</v>
      </c>
      <c r="B114" s="11">
        <v>84.5702</v>
      </c>
      <c r="C114" s="25">
        <v>31670</v>
      </c>
      <c r="D114" s="25">
        <f t="shared" si="1"/>
        <v>374.481791458457</v>
      </c>
    </row>
    <row r="115" spans="1:4">
      <c r="A115" s="50" t="s">
        <v>96</v>
      </c>
      <c r="B115" s="11">
        <v>85.013799999999989</v>
      </c>
      <c r="C115" s="25">
        <v>154083</v>
      </c>
      <c r="D115" s="25">
        <f t="shared" si="1"/>
        <v>1812.4469203823382</v>
      </c>
    </row>
    <row r="116" spans="1:4">
      <c r="A116" s="50" t="s">
        <v>97</v>
      </c>
      <c r="B116" s="11">
        <v>383.642</v>
      </c>
      <c r="C116" s="25">
        <v>59968</v>
      </c>
      <c r="D116" s="25">
        <f t="shared" si="1"/>
        <v>156.31239541030439</v>
      </c>
    </row>
    <row r="117" spans="1:4">
      <c r="A117" s="50" t="s">
        <v>98</v>
      </c>
      <c r="B117" s="11">
        <v>210.82080000000002</v>
      </c>
      <c r="C117" s="25">
        <v>14141</v>
      </c>
      <c r="D117" s="25">
        <f t="shared" si="1"/>
        <v>67.075924197232908</v>
      </c>
    </row>
    <row r="118" spans="1:4">
      <c r="A118" s="50" t="s">
        <v>99</v>
      </c>
      <c r="B118" s="11">
        <v>53.169600000000003</v>
      </c>
      <c r="C118" s="25">
        <v>5383</v>
      </c>
      <c r="D118" s="25">
        <f t="shared" si="1"/>
        <v>101.24206313382082</v>
      </c>
    </row>
    <row r="119" spans="1:4">
      <c r="A119" s="50" t="s">
        <v>100</v>
      </c>
      <c r="B119" s="11">
        <v>40.285600000000002</v>
      </c>
      <c r="C119" s="25">
        <v>11059</v>
      </c>
      <c r="D119" s="25">
        <f t="shared" si="1"/>
        <v>274.51496316301603</v>
      </c>
    </row>
    <row r="120" spans="1:4">
      <c r="A120" s="50" t="s">
        <v>101</v>
      </c>
      <c r="B120" s="11">
        <v>84.226600000000005</v>
      </c>
      <c r="C120" s="25">
        <v>8484</v>
      </c>
      <c r="D120" s="25">
        <f t="shared" si="1"/>
        <v>100.72827349079743</v>
      </c>
    </row>
    <row r="121" spans="1:4">
      <c r="A121" s="50" t="s">
        <v>102</v>
      </c>
      <c r="B121" s="11">
        <v>183.47799999999998</v>
      </c>
      <c r="C121" s="25">
        <v>14040</v>
      </c>
      <c r="D121" s="25">
        <f t="shared" si="1"/>
        <v>76.521435812467985</v>
      </c>
    </row>
    <row r="122" spans="1:4">
      <c r="A122" s="50" t="s">
        <v>103</v>
      </c>
      <c r="B122" s="11">
        <v>145.54390000000001</v>
      </c>
      <c r="C122" s="25">
        <v>28564</v>
      </c>
      <c r="D122" s="25">
        <f t="shared" si="1"/>
        <v>196.25693691044418</v>
      </c>
    </row>
    <row r="123" spans="1:4">
      <c r="A123" s="50" t="s">
        <v>104</v>
      </c>
      <c r="B123" s="11">
        <v>208.23330000000001</v>
      </c>
      <c r="C123" s="25">
        <v>26988</v>
      </c>
      <c r="D123" s="25">
        <f t="shared" si="1"/>
        <v>129.60463095960156</v>
      </c>
    </row>
    <row r="125" spans="1:4">
      <c r="A125" s="5" t="s">
        <v>118</v>
      </c>
    </row>
  </sheetData>
  <mergeCells count="2">
    <mergeCell ref="A1:D1"/>
    <mergeCell ref="A3:A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58"/>
  <sheetViews>
    <sheetView workbookViewId="0">
      <selection activeCell="K6" sqref="K6"/>
    </sheetView>
  </sheetViews>
  <sheetFormatPr defaultRowHeight="12.75"/>
  <cols>
    <col min="1" max="1" width="19.85546875" style="22" bestFit="1" customWidth="1"/>
    <col min="2" max="2" width="10.140625" bestFit="1" customWidth="1"/>
  </cols>
  <sheetData>
    <row r="1" spans="1:8">
      <c r="A1" s="34" t="s">
        <v>199</v>
      </c>
      <c r="B1" s="36"/>
      <c r="C1" s="36"/>
      <c r="D1" s="36"/>
      <c r="E1" s="40"/>
      <c r="F1" s="40"/>
      <c r="G1" s="40"/>
      <c r="H1" s="40"/>
    </row>
    <row r="2" spans="1:8">
      <c r="A2" s="71" t="s">
        <v>0</v>
      </c>
      <c r="B2" s="33" t="s">
        <v>175</v>
      </c>
      <c r="C2" s="33"/>
      <c r="D2" s="33"/>
      <c r="E2" s="33"/>
      <c r="F2" s="33"/>
      <c r="G2" s="68" t="s">
        <v>176</v>
      </c>
      <c r="H2" s="68" t="s">
        <v>177</v>
      </c>
    </row>
    <row r="3" spans="1:8">
      <c r="A3" s="72"/>
      <c r="B3" s="69" t="s">
        <v>178</v>
      </c>
      <c r="C3" s="33" t="s">
        <v>179</v>
      </c>
      <c r="D3" s="33"/>
      <c r="E3" s="33"/>
      <c r="F3" s="33"/>
      <c r="G3" s="68"/>
      <c r="H3" s="68"/>
    </row>
    <row r="4" spans="1:8">
      <c r="A4" s="72"/>
      <c r="B4" s="69"/>
      <c r="C4" s="68" t="s">
        <v>180</v>
      </c>
      <c r="D4" s="68"/>
      <c r="E4" s="68" t="s">
        <v>181</v>
      </c>
      <c r="F4" s="68"/>
      <c r="G4" s="68"/>
      <c r="H4" s="68"/>
    </row>
    <row r="5" spans="1:8">
      <c r="A5" s="73"/>
      <c r="B5" s="69"/>
      <c r="C5" s="29" t="s">
        <v>182</v>
      </c>
      <c r="D5" s="70" t="s">
        <v>140</v>
      </c>
      <c r="E5" s="29" t="s">
        <v>182</v>
      </c>
      <c r="F5" s="70" t="s">
        <v>140</v>
      </c>
      <c r="G5" s="29" t="s">
        <v>182</v>
      </c>
      <c r="H5" s="70" t="s">
        <v>140</v>
      </c>
    </row>
    <row r="6" spans="1:8">
      <c r="A6" s="74" t="s">
        <v>1</v>
      </c>
      <c r="B6" s="25">
        <v>872367</v>
      </c>
      <c r="C6" s="25">
        <v>355525</v>
      </c>
      <c r="D6" s="75">
        <v>40.75406337011831</v>
      </c>
      <c r="E6" s="25">
        <v>69058</v>
      </c>
      <c r="F6" s="75">
        <v>7.9161637246709242</v>
      </c>
      <c r="G6" s="25">
        <v>180232</v>
      </c>
      <c r="H6" s="75">
        <v>20.660112085853775</v>
      </c>
    </row>
    <row r="7" spans="1:8">
      <c r="A7" s="74" t="s">
        <v>2</v>
      </c>
      <c r="B7" s="25">
        <v>46308</v>
      </c>
      <c r="C7" s="25">
        <v>16324</v>
      </c>
      <c r="D7" s="75">
        <v>35.250928565258697</v>
      </c>
      <c r="E7" s="25">
        <v>5766</v>
      </c>
      <c r="F7" s="75">
        <v>12.451412282974864</v>
      </c>
      <c r="G7" s="25">
        <v>10515</v>
      </c>
      <c r="H7" s="75">
        <v>22.706659756413579</v>
      </c>
    </row>
    <row r="8" spans="1:8">
      <c r="A8" s="74" t="s">
        <v>3</v>
      </c>
      <c r="B8" s="25">
        <v>101952</v>
      </c>
      <c r="C8" s="25">
        <v>39028</v>
      </c>
      <c r="D8" s="75">
        <v>38.280759573132457</v>
      </c>
      <c r="E8" s="25">
        <v>13863</v>
      </c>
      <c r="F8" s="75">
        <v>13.597575329566855</v>
      </c>
      <c r="G8" s="25">
        <v>24980</v>
      </c>
      <c r="H8" s="75">
        <v>24.501726302573758</v>
      </c>
    </row>
    <row r="9" spans="1:8">
      <c r="A9" s="74" t="s">
        <v>4</v>
      </c>
      <c r="B9" s="25">
        <v>43818</v>
      </c>
      <c r="C9" s="25">
        <v>14731</v>
      </c>
      <c r="D9" s="75">
        <v>33.618604226573559</v>
      </c>
      <c r="E9" s="25">
        <v>6146</v>
      </c>
      <c r="F9" s="75">
        <v>14.026199278835183</v>
      </c>
      <c r="G9" s="25">
        <v>18386</v>
      </c>
      <c r="H9" s="75">
        <v>41.959925144917612</v>
      </c>
    </row>
    <row r="10" spans="1:8">
      <c r="A10" s="74" t="s">
        <v>5</v>
      </c>
      <c r="B10" s="25">
        <v>55013</v>
      </c>
      <c r="C10" s="25">
        <v>23310</v>
      </c>
      <c r="D10" s="75">
        <v>42.371803028375112</v>
      </c>
      <c r="E10" s="25">
        <v>5461</v>
      </c>
      <c r="F10" s="75">
        <v>9.9267445876429203</v>
      </c>
      <c r="G10" s="25">
        <v>22427</v>
      </c>
      <c r="H10" s="75">
        <v>40.766727864322974</v>
      </c>
    </row>
    <row r="11" spans="1:8">
      <c r="A11" s="74" t="s">
        <v>6</v>
      </c>
      <c r="B11" s="25">
        <v>30332</v>
      </c>
      <c r="C11" s="25">
        <v>10823</v>
      </c>
      <c r="D11" s="75">
        <v>35.681788210470785</v>
      </c>
      <c r="E11" s="25">
        <v>4141</v>
      </c>
      <c r="F11" s="75">
        <v>13.652248450481338</v>
      </c>
      <c r="G11" s="25">
        <v>8656</v>
      </c>
      <c r="H11" s="75">
        <v>28.537518132665173</v>
      </c>
    </row>
    <row r="12" spans="1:8">
      <c r="A12" s="74" t="s">
        <v>7</v>
      </c>
      <c r="B12" s="25">
        <v>73899</v>
      </c>
      <c r="C12" s="25">
        <v>29481</v>
      </c>
      <c r="D12" s="75">
        <v>39.893638614866234</v>
      </c>
      <c r="E12" s="25">
        <v>7741</v>
      </c>
      <c r="F12" s="75">
        <v>10.475107917563161</v>
      </c>
      <c r="G12" s="25">
        <v>12801</v>
      </c>
      <c r="H12" s="75">
        <v>17.322291235334713</v>
      </c>
    </row>
    <row r="13" spans="1:8">
      <c r="A13" s="74" t="s">
        <v>8</v>
      </c>
      <c r="B13" s="25">
        <v>89411</v>
      </c>
      <c r="C13" s="25">
        <v>34806</v>
      </c>
      <c r="D13" s="75">
        <v>38.928096095558715</v>
      </c>
      <c r="E13" s="25">
        <v>8589</v>
      </c>
      <c r="F13" s="75">
        <v>9.6062005793470604</v>
      </c>
      <c r="G13" s="25">
        <v>16070</v>
      </c>
      <c r="H13" s="75">
        <v>17.973180033776604</v>
      </c>
    </row>
    <row r="14" spans="1:8">
      <c r="A14" s="74" t="s">
        <v>9</v>
      </c>
      <c r="B14" s="25">
        <v>34102</v>
      </c>
      <c r="C14" s="25">
        <v>13784</v>
      </c>
      <c r="D14" s="75">
        <v>40.419916720426954</v>
      </c>
      <c r="E14" s="25">
        <v>3610</v>
      </c>
      <c r="F14" s="75">
        <v>10.585889390651575</v>
      </c>
      <c r="G14" s="25">
        <v>11651</v>
      </c>
      <c r="H14" s="75">
        <v>34.165151604011498</v>
      </c>
    </row>
    <row r="15" spans="1:8">
      <c r="A15" s="74" t="s">
        <v>10</v>
      </c>
      <c r="B15" s="25">
        <v>42322</v>
      </c>
      <c r="C15" s="25">
        <v>16593</v>
      </c>
      <c r="D15" s="75">
        <v>39.206559236330982</v>
      </c>
      <c r="E15" s="25">
        <v>3119</v>
      </c>
      <c r="F15" s="75">
        <v>7.3696895231794333</v>
      </c>
      <c r="G15" s="25">
        <v>7308</v>
      </c>
      <c r="H15" s="75">
        <v>17.267614952034403</v>
      </c>
    </row>
    <row r="16" spans="1:8">
      <c r="A16" s="74" t="s">
        <v>11</v>
      </c>
      <c r="B16" s="25">
        <v>60661</v>
      </c>
      <c r="C16" s="25">
        <v>20961</v>
      </c>
      <c r="D16" s="75">
        <v>34.55432650302501</v>
      </c>
      <c r="E16" s="25">
        <v>7147</v>
      </c>
      <c r="F16" s="75">
        <v>11.781869735085145</v>
      </c>
      <c r="G16" s="25">
        <v>13722</v>
      </c>
      <c r="H16" s="75">
        <v>22.620794250012363</v>
      </c>
    </row>
    <row r="17" spans="1:8">
      <c r="A17" s="74" t="s">
        <v>12</v>
      </c>
      <c r="B17" s="25">
        <v>586180</v>
      </c>
      <c r="C17" s="25">
        <v>275274</v>
      </c>
      <c r="D17" s="75">
        <v>46.960660547954554</v>
      </c>
      <c r="E17" s="25">
        <v>11144</v>
      </c>
      <c r="F17" s="75">
        <v>1.9011225220921901</v>
      </c>
      <c r="G17" s="25">
        <v>44480</v>
      </c>
      <c r="H17" s="75">
        <v>7.5881128663550443</v>
      </c>
    </row>
    <row r="18" spans="1:8">
      <c r="A18" s="74" t="s">
        <v>13</v>
      </c>
      <c r="B18" s="25">
        <v>92659</v>
      </c>
      <c r="C18" s="25">
        <v>37351</v>
      </c>
      <c r="D18" s="75">
        <v>40.310169546401319</v>
      </c>
      <c r="E18" s="25">
        <v>6750</v>
      </c>
      <c r="F18" s="75">
        <v>7.2847753591124444</v>
      </c>
      <c r="G18" s="25">
        <v>20357</v>
      </c>
      <c r="H18" s="75">
        <v>21.969803257104008</v>
      </c>
    </row>
    <row r="19" spans="1:8">
      <c r="A19" s="74" t="s">
        <v>14</v>
      </c>
      <c r="B19" s="25">
        <v>79793</v>
      </c>
      <c r="C19" s="25">
        <v>27125</v>
      </c>
      <c r="D19" s="75">
        <v>33.99421001842267</v>
      </c>
      <c r="E19" s="25">
        <v>13923</v>
      </c>
      <c r="F19" s="75">
        <v>17.448899026230372</v>
      </c>
      <c r="G19" s="25">
        <v>35864</v>
      </c>
      <c r="H19" s="75">
        <v>44.946298547491637</v>
      </c>
    </row>
    <row r="20" spans="1:8">
      <c r="A20" s="74" t="s">
        <v>105</v>
      </c>
      <c r="B20" s="25">
        <v>82045</v>
      </c>
      <c r="C20" s="25">
        <v>27492</v>
      </c>
      <c r="D20" s="75">
        <v>33.508440489975008</v>
      </c>
      <c r="E20" s="25">
        <v>15341</v>
      </c>
      <c r="F20" s="75">
        <v>18.698275336705468</v>
      </c>
      <c r="G20" s="25">
        <v>33664</v>
      </c>
      <c r="H20" s="75">
        <v>41.031141446767016</v>
      </c>
    </row>
    <row r="21" spans="1:8">
      <c r="A21" s="74" t="s">
        <v>15</v>
      </c>
      <c r="B21" s="25">
        <v>46705</v>
      </c>
      <c r="C21" s="25">
        <v>16840</v>
      </c>
      <c r="D21" s="75">
        <v>36.056096777646935</v>
      </c>
      <c r="E21" s="25">
        <v>7596</v>
      </c>
      <c r="F21" s="75">
        <v>16.26378332084359</v>
      </c>
      <c r="G21" s="25">
        <v>24305</v>
      </c>
      <c r="H21" s="75">
        <v>52.039396210255859</v>
      </c>
    </row>
    <row r="22" spans="1:8">
      <c r="A22" s="74" t="s">
        <v>16</v>
      </c>
      <c r="B22" s="25">
        <v>21642</v>
      </c>
      <c r="C22" s="25">
        <v>8517</v>
      </c>
      <c r="D22" s="75">
        <v>39.354033823121711</v>
      </c>
      <c r="E22" s="25">
        <v>2123</v>
      </c>
      <c r="F22" s="75">
        <v>9.8096294242676283</v>
      </c>
      <c r="G22" s="25">
        <v>9819</v>
      </c>
      <c r="H22" s="75">
        <v>45.370113667868033</v>
      </c>
    </row>
    <row r="23" spans="1:8">
      <c r="A23" s="74" t="s">
        <v>17</v>
      </c>
      <c r="B23" s="25">
        <v>1242123</v>
      </c>
      <c r="C23" s="25">
        <v>560333</v>
      </c>
      <c r="D23" s="75">
        <v>45.110910916229713</v>
      </c>
      <c r="E23" s="25">
        <v>90063</v>
      </c>
      <c r="F23" s="75">
        <v>7.2507312077789408</v>
      </c>
      <c r="G23" s="25">
        <v>475238</v>
      </c>
      <c r="H23" s="75">
        <v>38.260140098846897</v>
      </c>
    </row>
    <row r="24" spans="1:8">
      <c r="A24" s="74" t="s">
        <v>18</v>
      </c>
      <c r="B24" s="25">
        <v>119856</v>
      </c>
      <c r="C24" s="25">
        <v>33855</v>
      </c>
      <c r="D24" s="75">
        <v>28.246395674809772</v>
      </c>
      <c r="E24" s="25">
        <v>30413</v>
      </c>
      <c r="F24" s="75">
        <v>25.374616206114002</v>
      </c>
      <c r="G24" s="25">
        <v>39882</v>
      </c>
      <c r="H24" s="75">
        <v>33.274929915899079</v>
      </c>
    </row>
    <row r="25" spans="1:8">
      <c r="A25" s="74" t="s">
        <v>19</v>
      </c>
      <c r="B25" s="25">
        <v>115349</v>
      </c>
      <c r="C25" s="25">
        <v>41051</v>
      </c>
      <c r="D25" s="75">
        <v>35.588518322655595</v>
      </c>
      <c r="E25" s="25">
        <v>19726</v>
      </c>
      <c r="F25" s="75">
        <v>17.101145220157957</v>
      </c>
      <c r="G25" s="25">
        <v>68732</v>
      </c>
      <c r="H25" s="75">
        <v>59.586125584096962</v>
      </c>
    </row>
    <row r="26" spans="1:8">
      <c r="A26" s="74" t="s">
        <v>106</v>
      </c>
      <c r="B26" s="25">
        <v>189902</v>
      </c>
      <c r="C26" s="25">
        <v>77031</v>
      </c>
      <c r="D26" s="75">
        <v>40.563553833029673</v>
      </c>
      <c r="E26" s="25">
        <v>20625</v>
      </c>
      <c r="F26" s="75">
        <v>10.860865077776959</v>
      </c>
      <c r="G26" s="25">
        <v>85634</v>
      </c>
      <c r="H26" s="75">
        <v>45.093785215532222</v>
      </c>
    </row>
    <row r="27" spans="1:8">
      <c r="A27" s="74" t="s">
        <v>20</v>
      </c>
      <c r="B27" s="25">
        <v>68280</v>
      </c>
      <c r="C27" s="25">
        <v>25146</v>
      </c>
      <c r="D27" s="75">
        <v>36.82776801405975</v>
      </c>
      <c r="E27" s="25">
        <v>9835</v>
      </c>
      <c r="F27" s="75">
        <v>14.403925014645576</v>
      </c>
      <c r="G27" s="25">
        <v>36558</v>
      </c>
      <c r="H27" s="75">
        <v>53.541300527240779</v>
      </c>
    </row>
    <row r="28" spans="1:8">
      <c r="A28" s="74" t="s">
        <v>21</v>
      </c>
      <c r="B28" s="25">
        <v>43332</v>
      </c>
      <c r="C28" s="25">
        <v>13888</v>
      </c>
      <c r="D28" s="75">
        <v>32.050216929751684</v>
      </c>
      <c r="E28" s="25">
        <v>8867</v>
      </c>
      <c r="F28" s="75">
        <v>20.462937321148342</v>
      </c>
      <c r="G28" s="25">
        <v>18764</v>
      </c>
      <c r="H28" s="75">
        <v>43.302870857564848</v>
      </c>
    </row>
    <row r="29" spans="1:8">
      <c r="A29" s="74" t="s">
        <v>22</v>
      </c>
      <c r="B29" s="25">
        <v>69589</v>
      </c>
      <c r="C29" s="25">
        <v>27814</v>
      </c>
      <c r="D29" s="75">
        <v>39.968960611590916</v>
      </c>
      <c r="E29" s="25">
        <v>7359</v>
      </c>
      <c r="F29" s="75">
        <v>10.574947189929443</v>
      </c>
      <c r="G29" s="25">
        <v>20370</v>
      </c>
      <c r="H29" s="75">
        <v>29.271867680236817</v>
      </c>
    </row>
    <row r="30" spans="1:8">
      <c r="A30" s="74" t="s">
        <v>23</v>
      </c>
      <c r="B30" s="25">
        <v>46649</v>
      </c>
      <c r="C30" s="25">
        <v>17057</v>
      </c>
      <c r="D30" s="75">
        <v>36.564556582134664</v>
      </c>
      <c r="E30" s="25">
        <v>5388</v>
      </c>
      <c r="F30" s="75">
        <v>11.55008681858132</v>
      </c>
      <c r="G30" s="25">
        <v>26006</v>
      </c>
      <c r="H30" s="75">
        <v>55.748247550858544</v>
      </c>
    </row>
    <row r="31" spans="1:8">
      <c r="A31" s="74" t="s">
        <v>107</v>
      </c>
      <c r="B31" s="25">
        <v>102575</v>
      </c>
      <c r="C31" s="25">
        <v>51142</v>
      </c>
      <c r="D31" s="75">
        <v>49.858152571289303</v>
      </c>
      <c r="E31" s="25">
        <v>5216</v>
      </c>
      <c r="F31" s="75">
        <v>5.085059712405557</v>
      </c>
      <c r="G31" s="25">
        <v>27677</v>
      </c>
      <c r="H31" s="75">
        <v>26.982208140385083</v>
      </c>
    </row>
    <row r="32" spans="1:8">
      <c r="A32" s="74" t="s">
        <v>24</v>
      </c>
      <c r="B32" s="25">
        <v>114198</v>
      </c>
      <c r="C32" s="25">
        <v>58711</v>
      </c>
      <c r="D32" s="75">
        <v>51.411583390252012</v>
      </c>
      <c r="E32" s="25">
        <v>6896</v>
      </c>
      <c r="F32" s="75">
        <v>6.0386346520954834</v>
      </c>
      <c r="G32" s="25">
        <v>34251</v>
      </c>
      <c r="H32" s="75">
        <v>29.992644354542108</v>
      </c>
    </row>
    <row r="33" spans="1:8">
      <c r="A33" s="74" t="s">
        <v>25</v>
      </c>
      <c r="B33" s="25">
        <v>252520</v>
      </c>
      <c r="C33" s="25">
        <v>109678</v>
      </c>
      <c r="D33" s="75">
        <v>43.433391414541425</v>
      </c>
      <c r="E33" s="25">
        <v>20610</v>
      </c>
      <c r="F33" s="75">
        <v>8.1617297639790909</v>
      </c>
      <c r="G33" s="25">
        <v>65084</v>
      </c>
      <c r="H33" s="75">
        <v>25.773800095041977</v>
      </c>
    </row>
    <row r="34" spans="1:8">
      <c r="A34" s="74" t="s">
        <v>26</v>
      </c>
      <c r="B34" s="25">
        <v>111500</v>
      </c>
      <c r="C34" s="25">
        <v>43945</v>
      </c>
      <c r="D34" s="75">
        <v>39.412556053811656</v>
      </c>
      <c r="E34" s="25">
        <v>14528</v>
      </c>
      <c r="F34" s="75">
        <v>13.029596412556055</v>
      </c>
      <c r="G34" s="25">
        <v>42725</v>
      </c>
      <c r="H34" s="75">
        <v>38.318385650224215</v>
      </c>
    </row>
    <row r="35" spans="1:8">
      <c r="A35" s="74" t="s">
        <v>27</v>
      </c>
      <c r="B35" s="25">
        <v>35591</v>
      </c>
      <c r="C35" s="25">
        <v>13586</v>
      </c>
      <c r="D35" s="75">
        <v>38.172571717569049</v>
      </c>
      <c r="E35" s="25">
        <v>4671</v>
      </c>
      <c r="F35" s="75">
        <v>13.124104408417859</v>
      </c>
      <c r="G35" s="25">
        <v>8993</v>
      </c>
      <c r="H35" s="75">
        <v>25.267623837487008</v>
      </c>
    </row>
    <row r="36" spans="1:8">
      <c r="A36" s="74" t="s">
        <v>28</v>
      </c>
      <c r="B36" s="25">
        <v>81014</v>
      </c>
      <c r="C36" s="25">
        <v>25290</v>
      </c>
      <c r="D36" s="75">
        <v>31.216826721307427</v>
      </c>
      <c r="E36" s="25">
        <v>14773</v>
      </c>
      <c r="F36" s="75">
        <v>18.235119855827389</v>
      </c>
      <c r="G36" s="25">
        <v>38735</v>
      </c>
      <c r="H36" s="75">
        <v>47.812723726763274</v>
      </c>
    </row>
    <row r="37" spans="1:8">
      <c r="A37" s="74" t="s">
        <v>29</v>
      </c>
      <c r="B37" s="25">
        <v>261362</v>
      </c>
      <c r="C37" s="25">
        <v>112707</v>
      </c>
      <c r="D37" s="75">
        <v>43.12294824802381</v>
      </c>
      <c r="E37" s="25">
        <v>15119</v>
      </c>
      <c r="F37" s="75">
        <v>5.7846970867991523</v>
      </c>
      <c r="G37" s="25">
        <v>70899</v>
      </c>
      <c r="H37" s="75">
        <v>27.126743750047826</v>
      </c>
    </row>
    <row r="38" spans="1:8">
      <c r="A38" s="74" t="s">
        <v>30</v>
      </c>
      <c r="B38" s="25">
        <v>206192</v>
      </c>
      <c r="C38" s="25">
        <v>79938</v>
      </c>
      <c r="D38" s="75">
        <v>38.768720415923028</v>
      </c>
      <c r="E38" s="25">
        <v>25387</v>
      </c>
      <c r="F38" s="75">
        <v>12.312310855901295</v>
      </c>
      <c r="G38" s="25">
        <v>103116</v>
      </c>
      <c r="H38" s="75">
        <v>50.009699697369449</v>
      </c>
    </row>
    <row r="39" spans="1:8">
      <c r="A39" s="74" t="s">
        <v>31</v>
      </c>
      <c r="B39" s="25">
        <v>50164</v>
      </c>
      <c r="C39" s="25">
        <v>20178</v>
      </c>
      <c r="D39" s="75">
        <v>40.224065066581609</v>
      </c>
      <c r="E39" s="25">
        <v>5932</v>
      </c>
      <c r="F39" s="75">
        <v>11.82521330037477</v>
      </c>
      <c r="G39" s="25">
        <v>13972</v>
      </c>
      <c r="H39" s="75">
        <v>27.852643329878003</v>
      </c>
    </row>
    <row r="40" spans="1:8">
      <c r="A40" s="74" t="s">
        <v>32</v>
      </c>
      <c r="B40" s="25">
        <v>50583</v>
      </c>
      <c r="C40" s="25">
        <v>17059</v>
      </c>
      <c r="D40" s="75">
        <v>33.724769191230251</v>
      </c>
      <c r="E40" s="25">
        <v>8559</v>
      </c>
      <c r="F40" s="75">
        <v>16.920704584544215</v>
      </c>
      <c r="G40" s="25">
        <v>25571</v>
      </c>
      <c r="H40" s="75">
        <v>50.552557183243387</v>
      </c>
    </row>
    <row r="41" spans="1:8">
      <c r="A41" s="74" t="s">
        <v>33</v>
      </c>
      <c r="B41" s="25">
        <v>98287</v>
      </c>
      <c r="C41" s="25">
        <v>35616</v>
      </c>
      <c r="D41" s="75">
        <v>36.236735275265296</v>
      </c>
      <c r="E41" s="25">
        <v>13328</v>
      </c>
      <c r="F41" s="75">
        <v>13.560287728794245</v>
      </c>
      <c r="G41" s="25">
        <v>43497</v>
      </c>
      <c r="H41" s="75">
        <v>44.255089686326777</v>
      </c>
    </row>
    <row r="42" spans="1:8">
      <c r="A42" s="74" t="s">
        <v>34</v>
      </c>
      <c r="B42" s="25">
        <v>35212</v>
      </c>
      <c r="C42" s="25">
        <v>12454</v>
      </c>
      <c r="D42" s="75">
        <v>35.368624332613877</v>
      </c>
      <c r="E42" s="25">
        <v>4288</v>
      </c>
      <c r="F42" s="75">
        <v>12.177666704532546</v>
      </c>
      <c r="G42" s="25">
        <v>8774</v>
      </c>
      <c r="H42" s="75">
        <v>24.917641713052369</v>
      </c>
    </row>
    <row r="43" spans="1:8">
      <c r="A43" s="74" t="s">
        <v>35</v>
      </c>
      <c r="B43" s="25">
        <v>202123</v>
      </c>
      <c r="C43" s="25">
        <v>91270</v>
      </c>
      <c r="D43" s="75">
        <v>45.155672536030039</v>
      </c>
      <c r="E43" s="25">
        <v>8578</v>
      </c>
      <c r="F43" s="75">
        <v>4.243950465805475</v>
      </c>
      <c r="G43" s="25">
        <v>15691</v>
      </c>
      <c r="H43" s="75">
        <v>7.7630947492368509</v>
      </c>
    </row>
    <row r="44" spans="1:8">
      <c r="A44" s="74" t="s">
        <v>36</v>
      </c>
      <c r="B44" s="25">
        <v>100311</v>
      </c>
      <c r="C44" s="25">
        <v>40201</v>
      </c>
      <c r="D44" s="75">
        <v>40.076362512585852</v>
      </c>
      <c r="E44" s="25">
        <v>11134</v>
      </c>
      <c r="F44" s="75">
        <v>11.09948061528646</v>
      </c>
      <c r="G44" s="25">
        <v>26419</v>
      </c>
      <c r="H44" s="75">
        <v>26.337091644984099</v>
      </c>
    </row>
    <row r="45" spans="1:8">
      <c r="A45" s="74" t="s">
        <v>37</v>
      </c>
      <c r="B45" s="25">
        <v>175895</v>
      </c>
      <c r="C45" s="25">
        <v>82153</v>
      </c>
      <c r="D45" s="75">
        <v>46.705705108161119</v>
      </c>
      <c r="E45" s="25">
        <v>14373</v>
      </c>
      <c r="F45" s="75">
        <v>8.1713522271809893</v>
      </c>
      <c r="G45" s="25">
        <v>45551</v>
      </c>
      <c r="H45" s="75">
        <v>25.896699735637739</v>
      </c>
    </row>
    <row r="46" spans="1:8">
      <c r="A46" s="74" t="s">
        <v>108</v>
      </c>
      <c r="B46" s="25">
        <v>162082</v>
      </c>
      <c r="C46" s="25">
        <v>72130</v>
      </c>
      <c r="D46" s="75">
        <v>44.502165570513689</v>
      </c>
      <c r="E46" s="25">
        <v>17298</v>
      </c>
      <c r="F46" s="75">
        <v>10.672375711059834</v>
      </c>
      <c r="G46" s="25">
        <v>33798</v>
      </c>
      <c r="H46" s="75">
        <v>20.852408040374627</v>
      </c>
    </row>
    <row r="47" spans="1:8">
      <c r="A47" s="74" t="s">
        <v>109</v>
      </c>
      <c r="B47" s="25">
        <v>179149</v>
      </c>
      <c r="C47" s="25">
        <v>81353</v>
      </c>
      <c r="D47" s="75">
        <v>45.410803297813551</v>
      </c>
      <c r="E47" s="25">
        <v>16308</v>
      </c>
      <c r="F47" s="75">
        <v>9.1030371366851064</v>
      </c>
      <c r="G47" s="25">
        <v>48461</v>
      </c>
      <c r="H47" s="75">
        <v>27.05066732161497</v>
      </c>
    </row>
    <row r="48" spans="1:8">
      <c r="A48" s="74" t="s">
        <v>38</v>
      </c>
      <c r="B48" s="25">
        <v>371337</v>
      </c>
      <c r="C48" s="25">
        <v>153673</v>
      </c>
      <c r="D48" s="75">
        <v>41.383702674390108</v>
      </c>
      <c r="E48" s="25">
        <v>35391</v>
      </c>
      <c r="F48" s="75">
        <v>9.5306958369351822</v>
      </c>
      <c r="G48" s="25">
        <v>95311</v>
      </c>
      <c r="H48" s="75">
        <v>25.666981744345435</v>
      </c>
    </row>
    <row r="49" spans="1:8">
      <c r="A49" s="74" t="s">
        <v>39</v>
      </c>
      <c r="B49" s="25">
        <v>132545</v>
      </c>
      <c r="C49" s="25">
        <v>54903</v>
      </c>
      <c r="D49" s="75">
        <v>41.422158512203403</v>
      </c>
      <c r="E49" s="25">
        <v>12511</v>
      </c>
      <c r="F49" s="75">
        <v>9.4390584329850249</v>
      </c>
      <c r="G49" s="25">
        <v>24289</v>
      </c>
      <c r="H49" s="75">
        <v>18.325097136821459</v>
      </c>
    </row>
    <row r="50" spans="1:8">
      <c r="A50" s="74" t="s">
        <v>40</v>
      </c>
      <c r="B50" s="25">
        <v>153740</v>
      </c>
      <c r="C50" s="25">
        <v>68137</v>
      </c>
      <c r="D50" s="75">
        <v>44.319630545076109</v>
      </c>
      <c r="E50" s="25">
        <v>10242</v>
      </c>
      <c r="F50" s="75">
        <v>6.6618967087290235</v>
      </c>
      <c r="G50" s="25">
        <v>12562</v>
      </c>
      <c r="H50" s="75">
        <v>8.1709379471835568</v>
      </c>
    </row>
    <row r="51" spans="1:8">
      <c r="A51" s="74" t="s">
        <v>122</v>
      </c>
      <c r="B51" s="25">
        <v>95990</v>
      </c>
      <c r="C51" s="25">
        <v>41993</v>
      </c>
      <c r="D51" s="75">
        <v>43.747265340139599</v>
      </c>
      <c r="E51" s="25">
        <v>10045</v>
      </c>
      <c r="F51" s="75">
        <v>10.464631732472132</v>
      </c>
      <c r="G51" s="25">
        <v>18922</v>
      </c>
      <c r="H51" s="75">
        <v>19.712470048963436</v>
      </c>
    </row>
    <row r="52" spans="1:8">
      <c r="A52" s="74" t="s">
        <v>41</v>
      </c>
      <c r="B52" s="25">
        <v>116434</v>
      </c>
      <c r="C52" s="25">
        <v>51743</v>
      </c>
      <c r="D52" s="75">
        <v>44.439768452513874</v>
      </c>
      <c r="E52" s="25">
        <v>9566</v>
      </c>
      <c r="F52" s="75">
        <v>8.2158132504251338</v>
      </c>
      <c r="G52" s="25">
        <v>18470</v>
      </c>
      <c r="H52" s="75">
        <v>15.863064053455176</v>
      </c>
    </row>
    <row r="53" spans="1:8">
      <c r="A53" s="74" t="s">
        <v>42</v>
      </c>
      <c r="B53" s="25">
        <v>139601</v>
      </c>
      <c r="C53" s="25">
        <v>58350</v>
      </c>
      <c r="D53" s="75">
        <v>41.79769485891935</v>
      </c>
      <c r="E53" s="25">
        <v>12499</v>
      </c>
      <c r="F53" s="75">
        <v>8.9533742594967087</v>
      </c>
      <c r="G53" s="25">
        <v>21932</v>
      </c>
      <c r="H53" s="75">
        <v>15.710489179876935</v>
      </c>
    </row>
    <row r="54" spans="1:8">
      <c r="A54" s="74" t="s">
        <v>43</v>
      </c>
      <c r="B54" s="25">
        <v>68856</v>
      </c>
      <c r="C54" s="25">
        <v>24603</v>
      </c>
      <c r="D54" s="75">
        <v>35.731090972464273</v>
      </c>
      <c r="E54" s="25">
        <v>7652</v>
      </c>
      <c r="F54" s="75">
        <v>11.113047519460904</v>
      </c>
      <c r="G54" s="25">
        <v>9026</v>
      </c>
      <c r="H54" s="75">
        <v>13.108516323922389</v>
      </c>
    </row>
    <row r="55" spans="1:8">
      <c r="A55" s="74" t="s">
        <v>44</v>
      </c>
      <c r="B55" s="25">
        <v>87200</v>
      </c>
      <c r="C55" s="25">
        <v>32550</v>
      </c>
      <c r="D55" s="75">
        <v>37.327981651376149</v>
      </c>
      <c r="E55" s="25">
        <v>12017</v>
      </c>
      <c r="F55" s="75">
        <v>13.780963302752294</v>
      </c>
      <c r="G55" s="25">
        <v>16549</v>
      </c>
      <c r="H55" s="75">
        <v>18.978211009174313</v>
      </c>
    </row>
    <row r="56" spans="1:8">
      <c r="A56" s="74" t="s">
        <v>45</v>
      </c>
      <c r="B56" s="25">
        <v>89101</v>
      </c>
      <c r="C56" s="25">
        <v>33670</v>
      </c>
      <c r="D56" s="75">
        <v>37.788577008114387</v>
      </c>
      <c r="E56" s="25">
        <v>11129</v>
      </c>
      <c r="F56" s="75">
        <v>12.490319973962134</v>
      </c>
      <c r="G56" s="25">
        <v>14395</v>
      </c>
      <c r="H56" s="75">
        <v>16.155823166967824</v>
      </c>
    </row>
    <row r="57" spans="1:8">
      <c r="A57" s="74" t="s">
        <v>46</v>
      </c>
      <c r="B57" s="25">
        <v>358079</v>
      </c>
      <c r="C57" s="25">
        <v>151243</v>
      </c>
      <c r="D57" s="75">
        <v>42.237327517112142</v>
      </c>
      <c r="E57" s="25">
        <v>30701</v>
      </c>
      <c r="F57" s="75">
        <v>8.5738063388246726</v>
      </c>
      <c r="G57" s="25">
        <v>106584</v>
      </c>
      <c r="H57" s="75">
        <v>29.76549867487342</v>
      </c>
    </row>
    <row r="58" spans="1:8">
      <c r="A58" s="74" t="s">
        <v>47</v>
      </c>
      <c r="B58" s="25">
        <v>185456</v>
      </c>
      <c r="C58" s="25">
        <v>74177</v>
      </c>
      <c r="D58" s="75">
        <v>39.997088258131306</v>
      </c>
      <c r="E58" s="25">
        <v>26512</v>
      </c>
      <c r="F58" s="75">
        <v>14.295574152359588</v>
      </c>
      <c r="G58" s="25">
        <v>24840</v>
      </c>
      <c r="H58" s="75">
        <v>13.394012595979641</v>
      </c>
    </row>
    <row r="59" spans="1:8">
      <c r="A59" s="74" t="s">
        <v>48</v>
      </c>
      <c r="B59" s="25">
        <v>157052</v>
      </c>
      <c r="C59" s="25">
        <v>64506</v>
      </c>
      <c r="D59" s="75">
        <v>41.073020400886328</v>
      </c>
      <c r="E59" s="25">
        <v>12267</v>
      </c>
      <c r="F59" s="75">
        <v>7.8107887833329084</v>
      </c>
      <c r="G59" s="25">
        <v>11065</v>
      </c>
      <c r="H59" s="75">
        <v>7.0454371800422786</v>
      </c>
    </row>
    <row r="60" spans="1:8">
      <c r="A60" s="74" t="s">
        <v>49</v>
      </c>
      <c r="B60" s="25">
        <v>85858</v>
      </c>
      <c r="C60" s="25">
        <v>34120</v>
      </c>
      <c r="D60" s="75">
        <v>39.74003587318596</v>
      </c>
      <c r="E60" s="25">
        <v>8045</v>
      </c>
      <c r="F60" s="75">
        <v>9.3701227608376634</v>
      </c>
      <c r="G60" s="25">
        <v>52215</v>
      </c>
      <c r="H60" s="75">
        <v>60.815532623634368</v>
      </c>
    </row>
    <row r="61" spans="1:8">
      <c r="A61" s="74" t="s">
        <v>50</v>
      </c>
      <c r="B61" s="25">
        <v>98144</v>
      </c>
      <c r="C61" s="25">
        <v>43465</v>
      </c>
      <c r="D61" s="75">
        <v>44.286966090642323</v>
      </c>
      <c r="E61" s="25">
        <v>6953</v>
      </c>
      <c r="F61" s="75">
        <v>7.0844880991196613</v>
      </c>
      <c r="G61" s="25">
        <v>15952</v>
      </c>
      <c r="H61" s="75">
        <v>16.253668079556569</v>
      </c>
    </row>
    <row r="62" spans="1:8">
      <c r="A62" s="74" t="s">
        <v>51</v>
      </c>
      <c r="B62" s="25">
        <v>52839</v>
      </c>
      <c r="C62" s="25">
        <v>23191</v>
      </c>
      <c r="D62" s="75">
        <v>43.889929786710574</v>
      </c>
      <c r="E62" s="25">
        <v>4089</v>
      </c>
      <c r="F62" s="75">
        <v>7.7386021688525526</v>
      </c>
      <c r="G62" s="25">
        <v>23077</v>
      </c>
      <c r="H62" s="75">
        <v>43.674180056397738</v>
      </c>
    </row>
    <row r="63" spans="1:8">
      <c r="A63" s="74" t="s">
        <v>52</v>
      </c>
      <c r="B63" s="25">
        <v>78630</v>
      </c>
      <c r="C63" s="25">
        <v>35306</v>
      </c>
      <c r="D63" s="75">
        <v>44.90143711051762</v>
      </c>
      <c r="E63" s="25">
        <v>3477</v>
      </c>
      <c r="F63" s="75">
        <v>4.4219763449065246</v>
      </c>
      <c r="G63" s="25">
        <v>6811</v>
      </c>
      <c r="H63" s="75">
        <v>8.6620882614778072</v>
      </c>
    </row>
    <row r="64" spans="1:8">
      <c r="A64" s="74" t="s">
        <v>53</v>
      </c>
      <c r="B64" s="25">
        <v>162449</v>
      </c>
      <c r="C64" s="25">
        <v>73939</v>
      </c>
      <c r="D64" s="75">
        <v>45.51520784984826</v>
      </c>
      <c r="E64" s="25">
        <v>11930</v>
      </c>
      <c r="F64" s="75">
        <v>7.343843298512148</v>
      </c>
      <c r="G64" s="25">
        <v>31882</v>
      </c>
      <c r="H64" s="75">
        <v>19.625851805797513</v>
      </c>
    </row>
    <row r="65" spans="1:8">
      <c r="A65" s="74" t="s">
        <v>54</v>
      </c>
      <c r="B65" s="25">
        <v>109193</v>
      </c>
      <c r="C65" s="25">
        <v>45198</v>
      </c>
      <c r="D65" s="75">
        <v>41.392763272370942</v>
      </c>
      <c r="E65" s="25">
        <v>6379</v>
      </c>
      <c r="F65" s="75">
        <v>5.841949575522241</v>
      </c>
      <c r="G65" s="25">
        <v>12461</v>
      </c>
      <c r="H65" s="75">
        <v>11.411903693460204</v>
      </c>
    </row>
    <row r="66" spans="1:8">
      <c r="A66" s="74" t="s">
        <v>55</v>
      </c>
      <c r="B66" s="25">
        <v>94237</v>
      </c>
      <c r="C66" s="25">
        <v>40656</v>
      </c>
      <c r="D66" s="75">
        <v>43.142290183261352</v>
      </c>
      <c r="E66" s="25">
        <v>7628</v>
      </c>
      <c r="F66" s="75">
        <v>8.0944851809798699</v>
      </c>
      <c r="G66" s="25">
        <v>15157</v>
      </c>
      <c r="H66" s="75">
        <v>16.083916083916083</v>
      </c>
    </row>
    <row r="67" spans="1:8">
      <c r="A67" s="74" t="s">
        <v>56</v>
      </c>
      <c r="B67" s="25">
        <v>100497</v>
      </c>
      <c r="C67" s="25">
        <v>43044</v>
      </c>
      <c r="D67" s="75">
        <v>42.831129287441414</v>
      </c>
      <c r="E67" s="25">
        <v>7381</v>
      </c>
      <c r="F67" s="75">
        <v>7.3444978457068366</v>
      </c>
      <c r="G67" s="25">
        <v>28272</v>
      </c>
      <c r="H67" s="75">
        <v>28.132183050240307</v>
      </c>
    </row>
    <row r="68" spans="1:8">
      <c r="A68" s="74" t="s">
        <v>57</v>
      </c>
      <c r="B68" s="25">
        <v>42019</v>
      </c>
      <c r="C68" s="25">
        <v>15730</v>
      </c>
      <c r="D68" s="75">
        <v>37.435445869725598</v>
      </c>
      <c r="E68" s="25">
        <v>5192</v>
      </c>
      <c r="F68" s="75">
        <v>12.356315000356981</v>
      </c>
      <c r="G68" s="25">
        <v>14902</v>
      </c>
      <c r="H68" s="75">
        <v>35.464908731764197</v>
      </c>
    </row>
    <row r="69" spans="1:8">
      <c r="A69" s="74" t="s">
        <v>58</v>
      </c>
      <c r="B69" s="25">
        <v>37016</v>
      </c>
      <c r="C69" s="25">
        <v>12176</v>
      </c>
      <c r="D69" s="75">
        <v>32.893883725956343</v>
      </c>
      <c r="E69" s="25">
        <v>5546</v>
      </c>
      <c r="F69" s="75">
        <v>14.98271017938189</v>
      </c>
      <c r="G69" s="25">
        <v>9838</v>
      </c>
      <c r="H69" s="75">
        <v>26.577696131402639</v>
      </c>
    </row>
    <row r="70" spans="1:8">
      <c r="A70" s="74" t="s">
        <v>59</v>
      </c>
      <c r="B70" s="25">
        <v>49958</v>
      </c>
      <c r="C70" s="25">
        <v>19207</v>
      </c>
      <c r="D70" s="75">
        <v>38.446294887705676</v>
      </c>
      <c r="E70" s="25">
        <v>3427</v>
      </c>
      <c r="F70" s="75">
        <v>6.8597622002482082</v>
      </c>
      <c r="G70" s="25">
        <v>13798</v>
      </c>
      <c r="H70" s="75">
        <v>27.619200128107614</v>
      </c>
    </row>
    <row r="71" spans="1:8">
      <c r="A71" s="74" t="s">
        <v>60</v>
      </c>
      <c r="B71" s="25">
        <v>63209</v>
      </c>
      <c r="C71" s="25">
        <v>26729</v>
      </c>
      <c r="D71" s="75">
        <v>42.286699678843206</v>
      </c>
      <c r="E71" s="25">
        <v>3980</v>
      </c>
      <c r="F71" s="75">
        <v>6.296571690740242</v>
      </c>
      <c r="G71" s="25">
        <v>18074</v>
      </c>
      <c r="H71" s="75">
        <v>28.594029331266118</v>
      </c>
    </row>
    <row r="72" spans="1:8">
      <c r="A72" s="74" t="s">
        <v>61</v>
      </c>
      <c r="B72" s="25">
        <v>46187</v>
      </c>
      <c r="C72" s="25">
        <v>18877</v>
      </c>
      <c r="D72" s="75">
        <v>40.870807803061467</v>
      </c>
      <c r="E72" s="25">
        <v>4128</v>
      </c>
      <c r="F72" s="75">
        <v>8.9375798384826908</v>
      </c>
      <c r="G72" s="25">
        <v>9370</v>
      </c>
      <c r="H72" s="75">
        <v>20.287093770974515</v>
      </c>
    </row>
    <row r="73" spans="1:8">
      <c r="A73" s="74" t="s">
        <v>123</v>
      </c>
      <c r="B73" s="25">
        <v>81447</v>
      </c>
      <c r="C73" s="25">
        <v>19541</v>
      </c>
      <c r="D73" s="75">
        <v>23.992289464314219</v>
      </c>
      <c r="E73" s="25">
        <v>24262</v>
      </c>
      <c r="F73" s="75">
        <v>29.788696944024949</v>
      </c>
      <c r="G73" s="25">
        <v>8566</v>
      </c>
      <c r="H73" s="75">
        <v>10.51726889879308</v>
      </c>
    </row>
    <row r="74" spans="1:8">
      <c r="A74" s="74" t="s">
        <v>62</v>
      </c>
      <c r="B74" s="25">
        <v>2617175</v>
      </c>
      <c r="C74" s="25">
        <v>1284994</v>
      </c>
      <c r="D74" s="75">
        <v>49.098512709314434</v>
      </c>
      <c r="E74" s="25">
        <v>55824</v>
      </c>
      <c r="F74" s="75">
        <v>2.1329869038180482</v>
      </c>
      <c r="G74" s="25">
        <v>293692</v>
      </c>
      <c r="H74" s="75">
        <v>11.221718073877367</v>
      </c>
    </row>
    <row r="75" spans="1:8">
      <c r="A75" s="74" t="s">
        <v>63</v>
      </c>
      <c r="B75" s="25">
        <v>117892</v>
      </c>
      <c r="C75" s="25">
        <v>48001</v>
      </c>
      <c r="D75" s="75">
        <v>40.716079123265366</v>
      </c>
      <c r="E75" s="25">
        <v>11966</v>
      </c>
      <c r="F75" s="75">
        <v>10.14996776710888</v>
      </c>
      <c r="G75" s="25">
        <v>22254</v>
      </c>
      <c r="H75" s="75">
        <v>18.87659892104638</v>
      </c>
    </row>
    <row r="76" spans="1:8">
      <c r="A76" s="74" t="s">
        <v>64</v>
      </c>
      <c r="B76" s="25">
        <v>46649</v>
      </c>
      <c r="C76" s="25">
        <v>15902</v>
      </c>
      <c r="D76" s="75">
        <v>34.088619263006706</v>
      </c>
      <c r="E76" s="25">
        <v>5236</v>
      </c>
      <c r="F76" s="75">
        <v>11.224249180046732</v>
      </c>
      <c r="G76" s="25">
        <v>21029</v>
      </c>
      <c r="H76" s="75">
        <v>45.079208557525348</v>
      </c>
    </row>
    <row r="77" spans="1:8">
      <c r="A77" s="74" t="s">
        <v>183</v>
      </c>
      <c r="B77" s="25">
        <v>66964</v>
      </c>
      <c r="C77" s="25">
        <v>29256</v>
      </c>
      <c r="D77" s="75">
        <v>43.689146407024673</v>
      </c>
      <c r="E77" s="25">
        <v>2697</v>
      </c>
      <c r="F77" s="75">
        <v>4.0275371841586525</v>
      </c>
      <c r="G77" s="25">
        <v>14430</v>
      </c>
      <c r="H77" s="75">
        <v>21.548891941938951</v>
      </c>
    </row>
    <row r="78" spans="1:8">
      <c r="A78" s="74" t="s">
        <v>66</v>
      </c>
      <c r="B78" s="25">
        <v>54294</v>
      </c>
      <c r="C78" s="25">
        <v>22921</v>
      </c>
      <c r="D78" s="75">
        <v>42.216451173241978</v>
      </c>
      <c r="E78" s="25">
        <v>4514</v>
      </c>
      <c r="F78" s="75">
        <v>8.31399417983571</v>
      </c>
      <c r="G78" s="25">
        <v>12325</v>
      </c>
      <c r="H78" s="75">
        <v>22.700482557925369</v>
      </c>
    </row>
    <row r="79" spans="1:8">
      <c r="A79" s="74" t="s">
        <v>67</v>
      </c>
      <c r="B79" s="25">
        <v>117166</v>
      </c>
      <c r="C79" s="25">
        <v>40292</v>
      </c>
      <c r="D79" s="75">
        <v>34.388815868084599</v>
      </c>
      <c r="E79" s="25">
        <v>12256</v>
      </c>
      <c r="F79" s="75">
        <v>10.460372463001212</v>
      </c>
      <c r="G79" s="25">
        <v>34789</v>
      </c>
      <c r="H79" s="75">
        <v>29.69206083676152</v>
      </c>
    </row>
    <row r="80" spans="1:8">
      <c r="A80" s="74" t="s">
        <v>68</v>
      </c>
      <c r="B80" s="25">
        <v>51484</v>
      </c>
      <c r="C80" s="25">
        <v>18971</v>
      </c>
      <c r="D80" s="75">
        <v>36.84834123222749</v>
      </c>
      <c r="E80" s="25">
        <v>5088</v>
      </c>
      <c r="F80" s="75">
        <v>9.8826819982907299</v>
      </c>
      <c r="G80" s="25">
        <v>20653</v>
      </c>
      <c r="H80" s="75">
        <v>40.115375650687589</v>
      </c>
    </row>
    <row r="81" spans="1:8">
      <c r="A81" s="74" t="s">
        <v>69</v>
      </c>
      <c r="B81" s="25">
        <v>22025</v>
      </c>
      <c r="C81" s="25">
        <v>8237</v>
      </c>
      <c r="D81" s="75">
        <v>37.398410896708285</v>
      </c>
      <c r="E81" s="25">
        <v>1999</v>
      </c>
      <c r="F81" s="75">
        <v>9.0760499432463106</v>
      </c>
      <c r="G81" s="25">
        <v>6403</v>
      </c>
      <c r="H81" s="75">
        <v>29.07150964812713</v>
      </c>
    </row>
    <row r="82" spans="1:8">
      <c r="A82" s="74" t="s">
        <v>70</v>
      </c>
      <c r="B82" s="25">
        <v>48747</v>
      </c>
      <c r="C82" s="25">
        <v>20309</v>
      </c>
      <c r="D82" s="75">
        <v>41.662050998010137</v>
      </c>
      <c r="E82" s="25">
        <v>2484</v>
      </c>
      <c r="F82" s="75">
        <v>5.095698196812112</v>
      </c>
      <c r="G82" s="25">
        <v>14604</v>
      </c>
      <c r="H82" s="75">
        <v>29.958766693334976</v>
      </c>
    </row>
    <row r="83" spans="1:8">
      <c r="A83" s="74" t="s">
        <v>71</v>
      </c>
      <c r="B83" s="25">
        <v>75640</v>
      </c>
      <c r="C83" s="25">
        <v>24648</v>
      </c>
      <c r="D83" s="75">
        <v>32.585933368588051</v>
      </c>
      <c r="E83" s="25">
        <v>10978</v>
      </c>
      <c r="F83" s="75">
        <v>14.513484928609202</v>
      </c>
      <c r="G83" s="25">
        <v>30405</v>
      </c>
      <c r="H83" s="75">
        <v>40.196985721840292</v>
      </c>
    </row>
    <row r="84" spans="1:8">
      <c r="A84" s="74" t="s">
        <v>72</v>
      </c>
      <c r="B84" s="25">
        <v>61489</v>
      </c>
      <c r="C84" s="25">
        <v>23994</v>
      </c>
      <c r="D84" s="75">
        <v>39.021613621948639</v>
      </c>
      <c r="E84" s="25">
        <v>3315</v>
      </c>
      <c r="F84" s="75">
        <v>5.3912081835775503</v>
      </c>
      <c r="G84" s="25">
        <v>20061</v>
      </c>
      <c r="H84" s="75">
        <v>32.625347623152109</v>
      </c>
    </row>
    <row r="85" spans="1:8">
      <c r="A85" s="74" t="s">
        <v>121</v>
      </c>
      <c r="B85" s="25">
        <v>108793</v>
      </c>
      <c r="C85" s="25">
        <v>26106</v>
      </c>
      <c r="D85" s="75">
        <v>23.99602915628763</v>
      </c>
      <c r="E85" s="25">
        <v>21849</v>
      </c>
      <c r="F85" s="75">
        <v>20.083093581388507</v>
      </c>
      <c r="G85" s="25">
        <v>11188</v>
      </c>
      <c r="H85" s="75">
        <v>10.283749873613193</v>
      </c>
    </row>
    <row r="86" spans="1:8">
      <c r="A86" s="74" t="s">
        <v>73</v>
      </c>
      <c r="B86" s="25">
        <v>962003</v>
      </c>
      <c r="C86" s="25">
        <v>342262</v>
      </c>
      <c r="D86" s="75">
        <v>35.578059527880889</v>
      </c>
      <c r="E86" s="25">
        <v>40446</v>
      </c>
      <c r="F86" s="75">
        <v>4.2043527930786073</v>
      </c>
      <c r="G86" s="25">
        <v>196335</v>
      </c>
      <c r="H86" s="75">
        <v>20.408980013575842</v>
      </c>
    </row>
    <row r="87" spans="1:8">
      <c r="A87" s="74" t="s">
        <v>74</v>
      </c>
      <c r="B87" s="25">
        <v>54222</v>
      </c>
      <c r="C87" s="25">
        <v>18778</v>
      </c>
      <c r="D87" s="75">
        <v>34.631699310243071</v>
      </c>
      <c r="E87" s="25">
        <v>6520</v>
      </c>
      <c r="F87" s="75">
        <v>12.024639445243627</v>
      </c>
      <c r="G87" s="25">
        <v>24085</v>
      </c>
      <c r="H87" s="75">
        <v>44.419239423112387</v>
      </c>
    </row>
    <row r="88" spans="1:8">
      <c r="A88" s="74" t="s">
        <v>75</v>
      </c>
      <c r="B88" s="25">
        <v>132608</v>
      </c>
      <c r="C88" s="25">
        <v>45120</v>
      </c>
      <c r="D88" s="75">
        <v>34.025096525096529</v>
      </c>
      <c r="E88" s="25">
        <v>12691</v>
      </c>
      <c r="F88" s="75">
        <v>9.5703125</v>
      </c>
      <c r="G88" s="25">
        <v>33654</v>
      </c>
      <c r="H88" s="75">
        <v>25.378559362934361</v>
      </c>
    </row>
    <row r="89" spans="1:8">
      <c r="A89" s="74" t="s">
        <v>110</v>
      </c>
      <c r="B89" s="25">
        <v>147036</v>
      </c>
      <c r="C89" s="25">
        <v>60861</v>
      </c>
      <c r="D89" s="75">
        <v>41.391904023504452</v>
      </c>
      <c r="E89" s="25">
        <v>4423</v>
      </c>
      <c r="F89" s="75">
        <v>3.0081068581843904</v>
      </c>
      <c r="G89" s="25">
        <v>19542</v>
      </c>
      <c r="H89" s="75">
        <v>13.290622704643763</v>
      </c>
    </row>
    <row r="90" spans="1:8">
      <c r="A90" s="74" t="s">
        <v>76</v>
      </c>
      <c r="B90" s="25">
        <v>100052</v>
      </c>
      <c r="C90" s="25">
        <v>37989</v>
      </c>
      <c r="D90" s="75">
        <v>37.969255986886822</v>
      </c>
      <c r="E90" s="25">
        <v>6352</v>
      </c>
      <c r="F90" s="75">
        <v>6.3486986766881222</v>
      </c>
      <c r="G90" s="25">
        <v>3845</v>
      </c>
      <c r="H90" s="75">
        <v>3.8430016391476434</v>
      </c>
    </row>
    <row r="91" spans="1:8">
      <c r="A91" s="74" t="s">
        <v>77</v>
      </c>
      <c r="B91" s="25">
        <v>94239</v>
      </c>
      <c r="C91" s="25">
        <v>35850</v>
      </c>
      <c r="D91" s="75">
        <v>38.041575144048643</v>
      </c>
      <c r="E91" s="25">
        <v>5956</v>
      </c>
      <c r="F91" s="75">
        <v>6.3201010197476633</v>
      </c>
      <c r="G91" s="25">
        <v>5343</v>
      </c>
      <c r="H91" s="75">
        <v>5.6696272243975425</v>
      </c>
    </row>
    <row r="92" spans="1:8">
      <c r="A92" s="74" t="s">
        <v>111</v>
      </c>
      <c r="B92" s="25">
        <v>55842</v>
      </c>
      <c r="C92" s="25">
        <v>19714</v>
      </c>
      <c r="D92" s="75">
        <v>35.303176820314455</v>
      </c>
      <c r="E92" s="25">
        <v>5205</v>
      </c>
      <c r="F92" s="75">
        <v>9.3209412270334155</v>
      </c>
      <c r="G92" s="25">
        <v>3788</v>
      </c>
      <c r="H92" s="75">
        <v>6.7834246624404573</v>
      </c>
    </row>
    <row r="93" spans="1:8">
      <c r="A93" s="74" t="s">
        <v>78</v>
      </c>
      <c r="B93" s="25">
        <v>315933</v>
      </c>
      <c r="C93" s="25">
        <v>124299</v>
      </c>
      <c r="D93" s="75">
        <v>39.343468393615098</v>
      </c>
      <c r="E93" s="25">
        <v>16550</v>
      </c>
      <c r="F93" s="75">
        <v>5.2384524566917667</v>
      </c>
      <c r="G93" s="25">
        <v>82741</v>
      </c>
      <c r="H93" s="75">
        <v>26.189413578195374</v>
      </c>
    </row>
    <row r="94" spans="1:8">
      <c r="A94" s="74" t="s">
        <v>79</v>
      </c>
      <c r="B94" s="25">
        <v>200154</v>
      </c>
      <c r="C94" s="25">
        <v>76076</v>
      </c>
      <c r="D94" s="75">
        <v>38.008733275377956</v>
      </c>
      <c r="E94" s="25">
        <v>5326</v>
      </c>
      <c r="F94" s="75">
        <v>2.660951067677888</v>
      </c>
      <c r="G94" s="25">
        <v>36635</v>
      </c>
      <c r="H94" s="75">
        <v>18.30340637708964</v>
      </c>
    </row>
    <row r="95" spans="1:8">
      <c r="A95" s="74" t="s">
        <v>80</v>
      </c>
      <c r="B95" s="25">
        <v>88812</v>
      </c>
      <c r="C95" s="25">
        <v>34265</v>
      </c>
      <c r="D95" s="75">
        <v>38.581497995766341</v>
      </c>
      <c r="E95" s="25">
        <v>2676</v>
      </c>
      <c r="F95" s="75">
        <v>3.013106336981489</v>
      </c>
      <c r="G95" s="25">
        <v>18154</v>
      </c>
      <c r="H95" s="75">
        <v>20.440931405665903</v>
      </c>
    </row>
    <row r="96" spans="1:8">
      <c r="A96" s="74" t="s">
        <v>81</v>
      </c>
      <c r="B96" s="25">
        <v>89916</v>
      </c>
      <c r="C96" s="25">
        <v>33241</v>
      </c>
      <c r="D96" s="75">
        <v>36.968948796654658</v>
      </c>
      <c r="E96" s="25">
        <v>5628</v>
      </c>
      <c r="F96" s="75">
        <v>6.2591752302148667</v>
      </c>
      <c r="G96" s="25">
        <v>43519</v>
      </c>
      <c r="H96" s="75">
        <v>48.39961742070377</v>
      </c>
    </row>
    <row r="97" spans="1:8">
      <c r="A97" s="74" t="s">
        <v>82</v>
      </c>
      <c r="B97" s="25">
        <v>66777</v>
      </c>
      <c r="C97" s="25">
        <v>28456</v>
      </c>
      <c r="D97" s="75">
        <v>42.613474699372539</v>
      </c>
      <c r="E97" s="25">
        <v>3547</v>
      </c>
      <c r="F97" s="75">
        <v>5.3117091214040766</v>
      </c>
      <c r="G97" s="25">
        <v>17719</v>
      </c>
      <c r="H97" s="75">
        <v>26.534585261392397</v>
      </c>
    </row>
    <row r="98" spans="1:8">
      <c r="A98" s="74" t="s">
        <v>112</v>
      </c>
      <c r="B98" s="25">
        <v>59796</v>
      </c>
      <c r="C98" s="25">
        <v>26671</v>
      </c>
      <c r="D98" s="75">
        <v>44.603317947688808</v>
      </c>
      <c r="E98" s="25">
        <v>2475</v>
      </c>
      <c r="F98" s="75">
        <v>4.1390728476821197</v>
      </c>
      <c r="G98" s="25">
        <v>8616</v>
      </c>
      <c r="H98" s="75">
        <v>14.408990567930966</v>
      </c>
    </row>
    <row r="99" spans="1:8">
      <c r="A99" s="74" t="s">
        <v>113</v>
      </c>
      <c r="B99" s="25">
        <v>69484</v>
      </c>
      <c r="C99" s="25">
        <v>20719</v>
      </c>
      <c r="D99" s="75">
        <v>29.818375453341776</v>
      </c>
      <c r="E99" s="25">
        <v>8151</v>
      </c>
      <c r="F99" s="75">
        <v>11.730758160151977</v>
      </c>
      <c r="G99" s="25">
        <v>26903</v>
      </c>
      <c r="H99" s="75">
        <v>38.718266075643314</v>
      </c>
    </row>
    <row r="100" spans="1:8">
      <c r="A100" s="74" t="s">
        <v>83</v>
      </c>
      <c r="B100" s="25">
        <v>58881</v>
      </c>
      <c r="C100" s="25">
        <v>24118</v>
      </c>
      <c r="D100" s="75">
        <v>40.960581511862912</v>
      </c>
      <c r="E100" s="25">
        <v>1229</v>
      </c>
      <c r="F100" s="75">
        <v>2.0872607462509132</v>
      </c>
      <c r="G100" s="25">
        <v>6567</v>
      </c>
      <c r="H100" s="75">
        <v>11.153003515565292</v>
      </c>
    </row>
    <row r="101" spans="1:8">
      <c r="A101" s="74" t="s">
        <v>114</v>
      </c>
      <c r="B101" s="25">
        <v>89364</v>
      </c>
      <c r="C101" s="25">
        <v>36010</v>
      </c>
      <c r="D101" s="75">
        <v>40.295868582426934</v>
      </c>
      <c r="E101" s="25">
        <v>3359</v>
      </c>
      <c r="F101" s="75">
        <v>3.7587842979275767</v>
      </c>
      <c r="G101" s="25">
        <v>19558</v>
      </c>
      <c r="H101" s="75">
        <v>21.885770556376169</v>
      </c>
    </row>
    <row r="102" spans="1:8">
      <c r="A102" s="74" t="s">
        <v>84</v>
      </c>
      <c r="B102" s="25">
        <v>33357</v>
      </c>
      <c r="C102" s="25">
        <v>11819</v>
      </c>
      <c r="D102" s="75">
        <v>35.431843391192253</v>
      </c>
      <c r="E102" s="25">
        <v>1620</v>
      </c>
      <c r="F102" s="75">
        <v>4.8565518481877863</v>
      </c>
      <c r="G102" s="25">
        <v>11202</v>
      </c>
      <c r="H102" s="75">
        <v>33.58215666876518</v>
      </c>
    </row>
    <row r="103" spans="1:8">
      <c r="A103" s="74" t="s">
        <v>115</v>
      </c>
      <c r="B103" s="25">
        <v>180817</v>
      </c>
      <c r="C103" s="25">
        <v>72623</v>
      </c>
      <c r="D103" s="75">
        <v>40.163812030948414</v>
      </c>
      <c r="E103" s="25">
        <v>6634</v>
      </c>
      <c r="F103" s="75">
        <v>3.6689028133416657</v>
      </c>
      <c r="G103" s="25">
        <v>10449</v>
      </c>
      <c r="H103" s="75">
        <v>5.7787708014180081</v>
      </c>
    </row>
    <row r="104" spans="1:8">
      <c r="A104" s="74" t="s">
        <v>85</v>
      </c>
      <c r="B104" s="25">
        <v>69241</v>
      </c>
      <c r="C104" s="25">
        <v>22670</v>
      </c>
      <c r="D104" s="75">
        <v>32.740717205124135</v>
      </c>
      <c r="E104" s="25">
        <v>5093</v>
      </c>
      <c r="F104" s="75">
        <v>7.3554685807541782</v>
      </c>
      <c r="G104" s="25">
        <v>14298</v>
      </c>
      <c r="H104" s="75">
        <v>20.649615112433384</v>
      </c>
    </row>
    <row r="105" spans="1:8">
      <c r="A105" s="74" t="s">
        <v>86</v>
      </c>
      <c r="B105" s="25">
        <v>657561</v>
      </c>
      <c r="C105" s="25">
        <v>268802</v>
      </c>
      <c r="D105" s="75">
        <v>40.878640916964358</v>
      </c>
      <c r="E105" s="25">
        <v>10400</v>
      </c>
      <c r="F105" s="75">
        <v>1.5816023152224661</v>
      </c>
      <c r="G105" s="25">
        <v>59659</v>
      </c>
      <c r="H105" s="75">
        <v>9.0727704349862606</v>
      </c>
    </row>
    <row r="106" spans="1:8">
      <c r="A106" s="74" t="s">
        <v>116</v>
      </c>
      <c r="B106" s="25">
        <v>243262</v>
      </c>
      <c r="C106" s="25">
        <v>98562</v>
      </c>
      <c r="D106" s="75">
        <v>40.5168090371698</v>
      </c>
      <c r="E106" s="25">
        <v>4866</v>
      </c>
      <c r="F106" s="75">
        <v>2.0003124203533638</v>
      </c>
      <c r="G106" s="25">
        <v>17674</v>
      </c>
      <c r="H106" s="75">
        <v>7.2654175333590949</v>
      </c>
    </row>
    <row r="107" spans="1:8">
      <c r="A107" s="74" t="s">
        <v>87</v>
      </c>
      <c r="B107" s="25">
        <v>58323</v>
      </c>
      <c r="C107" s="25">
        <v>21656</v>
      </c>
      <c r="D107" s="75">
        <v>37.131148946384791</v>
      </c>
      <c r="E107" s="25">
        <v>2978</v>
      </c>
      <c r="F107" s="75">
        <v>5.1060473569603753</v>
      </c>
      <c r="G107" s="25">
        <v>12772</v>
      </c>
      <c r="H107" s="75">
        <v>21.898736347581572</v>
      </c>
    </row>
    <row r="108" spans="1:8">
      <c r="A108" s="74" t="s">
        <v>88</v>
      </c>
      <c r="B108" s="25">
        <v>61711</v>
      </c>
      <c r="C108" s="25">
        <v>24696</v>
      </c>
      <c r="D108" s="75">
        <v>40.018797297078315</v>
      </c>
      <c r="E108" s="25">
        <v>2214</v>
      </c>
      <c r="F108" s="75">
        <v>3.5876910113269918</v>
      </c>
      <c r="G108" s="25">
        <v>9242</v>
      </c>
      <c r="H108" s="75">
        <v>14.976260310155402</v>
      </c>
    </row>
    <row r="109" spans="1:8">
      <c r="A109" s="74" t="s">
        <v>89</v>
      </c>
      <c r="B109" s="25">
        <v>27894</v>
      </c>
      <c r="C109" s="25">
        <v>11467</v>
      </c>
      <c r="D109" s="75">
        <v>41.10919911091991</v>
      </c>
      <c r="E109" s="25">
        <v>1145</v>
      </c>
      <c r="F109" s="75">
        <v>4.1048254104825412</v>
      </c>
      <c r="G109" s="25">
        <v>7083</v>
      </c>
      <c r="H109" s="75">
        <v>25.392557539255755</v>
      </c>
    </row>
    <row r="110" spans="1:8">
      <c r="A110" s="74" t="s">
        <v>90</v>
      </c>
      <c r="B110" s="25">
        <v>293902</v>
      </c>
      <c r="C110" s="25">
        <v>104037</v>
      </c>
      <c r="D110" s="75">
        <v>35.398534205279311</v>
      </c>
      <c r="E110" s="25">
        <v>13420</v>
      </c>
      <c r="F110" s="75">
        <v>4.5661478996400167</v>
      </c>
      <c r="G110" s="25">
        <v>83521</v>
      </c>
      <c r="H110" s="75">
        <v>28.417976060047227</v>
      </c>
    </row>
    <row r="111" spans="1:8">
      <c r="A111" s="74" t="s">
        <v>91</v>
      </c>
      <c r="B111" s="25">
        <v>69794</v>
      </c>
      <c r="C111" s="25">
        <v>30778</v>
      </c>
      <c r="D111" s="75">
        <v>44.098346562741781</v>
      </c>
      <c r="E111" s="25">
        <v>2365</v>
      </c>
      <c r="F111" s="75">
        <v>3.3885434278018169</v>
      </c>
      <c r="G111" s="25">
        <v>8117</v>
      </c>
      <c r="H111" s="75">
        <v>11.629939536349831</v>
      </c>
    </row>
    <row r="112" spans="1:8">
      <c r="A112" s="74" t="s">
        <v>92</v>
      </c>
      <c r="B112" s="25">
        <v>118385</v>
      </c>
      <c r="C112" s="25">
        <v>43635</v>
      </c>
      <c r="D112" s="75">
        <v>36.858554715546731</v>
      </c>
      <c r="E112" s="25">
        <v>6379</v>
      </c>
      <c r="F112" s="75">
        <v>5.3883515648097315</v>
      </c>
      <c r="G112" s="25">
        <v>12325</v>
      </c>
      <c r="H112" s="75">
        <v>10.41094733285467</v>
      </c>
    </row>
    <row r="113" spans="1:8">
      <c r="A113" s="74" t="s">
        <v>93</v>
      </c>
      <c r="B113" s="25">
        <v>123782</v>
      </c>
      <c r="C113" s="25">
        <v>53578</v>
      </c>
      <c r="D113" s="75">
        <v>43.284160863453494</v>
      </c>
      <c r="E113" s="25">
        <v>4886</v>
      </c>
      <c r="F113" s="75">
        <v>3.9472621221179169</v>
      </c>
      <c r="G113" s="25">
        <v>20011</v>
      </c>
      <c r="H113" s="75">
        <v>16.166324667560712</v>
      </c>
    </row>
    <row r="114" spans="1:8">
      <c r="A114" s="74" t="s">
        <v>94</v>
      </c>
      <c r="B114" s="25">
        <v>36674</v>
      </c>
      <c r="C114" s="25">
        <v>15493</v>
      </c>
      <c r="D114" s="75">
        <v>42.245187326171127</v>
      </c>
      <c r="E114" s="25">
        <v>1256</v>
      </c>
      <c r="F114" s="75">
        <v>3.4247695915362386</v>
      </c>
      <c r="G114" s="25">
        <v>6461</v>
      </c>
      <c r="H114" s="75">
        <v>17.617385613786336</v>
      </c>
    </row>
    <row r="115" spans="1:8">
      <c r="A115" s="74" t="s">
        <v>95</v>
      </c>
      <c r="B115" s="25">
        <v>31155</v>
      </c>
      <c r="C115" s="25">
        <v>11924</v>
      </c>
      <c r="D115" s="75">
        <v>38.273150377146528</v>
      </c>
      <c r="E115" s="25">
        <v>2194</v>
      </c>
      <c r="F115" s="75">
        <v>7.0422083132723481</v>
      </c>
      <c r="G115" s="25">
        <v>11807</v>
      </c>
      <c r="H115" s="75">
        <v>37.897608730540846</v>
      </c>
    </row>
    <row r="116" spans="1:8">
      <c r="A116" s="74" t="s">
        <v>96</v>
      </c>
      <c r="B116" s="25">
        <v>149883</v>
      </c>
      <c r="C116" s="25">
        <v>55363</v>
      </c>
      <c r="D116" s="75">
        <v>36.937477899428224</v>
      </c>
      <c r="E116" s="25">
        <v>12151</v>
      </c>
      <c r="F116" s="75">
        <v>8.1069901189594553</v>
      </c>
      <c r="G116" s="25">
        <v>66577</v>
      </c>
      <c r="H116" s="75">
        <v>44.419313731377144</v>
      </c>
    </row>
    <row r="117" spans="1:8">
      <c r="A117" s="74" t="s">
        <v>97</v>
      </c>
      <c r="B117" s="25">
        <v>53307</v>
      </c>
      <c r="C117" s="25">
        <v>24523</v>
      </c>
      <c r="D117" s="75">
        <v>46.003339148704676</v>
      </c>
      <c r="E117" s="25">
        <v>1701</v>
      </c>
      <c r="F117" s="75">
        <v>3.1909505318250888</v>
      </c>
      <c r="G117" s="25">
        <v>5708</v>
      </c>
      <c r="H117" s="75">
        <v>10.707786969816347</v>
      </c>
    </row>
    <row r="118" spans="1:8">
      <c r="A118" s="74" t="s">
        <v>98</v>
      </c>
      <c r="B118" s="25">
        <v>13946</v>
      </c>
      <c r="C118" s="25">
        <v>5289</v>
      </c>
      <c r="D118" s="75">
        <v>37.924853004445715</v>
      </c>
      <c r="E118" s="25">
        <v>982</v>
      </c>
      <c r="F118" s="75">
        <v>7.0414455757923422</v>
      </c>
      <c r="G118" s="25">
        <v>2000</v>
      </c>
      <c r="H118" s="75">
        <v>14.341029685931449</v>
      </c>
    </row>
    <row r="119" spans="1:8">
      <c r="A119" s="74" t="s">
        <v>99</v>
      </c>
      <c r="B119" s="25">
        <v>5492</v>
      </c>
      <c r="C119" s="25">
        <v>2031</v>
      </c>
      <c r="D119" s="75">
        <v>36.981063364894389</v>
      </c>
      <c r="E119" s="25">
        <v>347</v>
      </c>
      <c r="F119" s="75">
        <v>6.3182811361981059</v>
      </c>
      <c r="G119" s="25">
        <v>1884</v>
      </c>
      <c r="H119" s="75">
        <v>34.304442825928625</v>
      </c>
    </row>
    <row r="120" spans="1:8">
      <c r="A120" s="74" t="s">
        <v>100</v>
      </c>
      <c r="B120" s="25">
        <v>10743</v>
      </c>
      <c r="C120" s="25">
        <v>4182</v>
      </c>
      <c r="D120" s="75">
        <v>38.927673834124548</v>
      </c>
      <c r="E120" s="25">
        <v>588</v>
      </c>
      <c r="F120" s="75">
        <v>5.4733314716559622</v>
      </c>
      <c r="G120" s="25">
        <v>2601</v>
      </c>
      <c r="H120" s="75">
        <v>24.211114213906729</v>
      </c>
    </row>
    <row r="121" spans="1:8">
      <c r="A121" s="74" t="s">
        <v>101</v>
      </c>
      <c r="B121" s="25">
        <v>8460</v>
      </c>
      <c r="C121" s="25">
        <v>2441</v>
      </c>
      <c r="D121" s="75">
        <v>28.853427895981088</v>
      </c>
      <c r="E121" s="25">
        <v>1303</v>
      </c>
      <c r="F121" s="75">
        <v>15.401891252955084</v>
      </c>
      <c r="G121" s="25">
        <v>2273</v>
      </c>
      <c r="H121" s="75">
        <v>26.867612293144212</v>
      </c>
    </row>
    <row r="122" spans="1:8">
      <c r="A122" s="74" t="s">
        <v>102</v>
      </c>
      <c r="B122" s="25">
        <v>14281</v>
      </c>
      <c r="C122" s="25">
        <v>4120</v>
      </c>
      <c r="D122" s="75">
        <v>28.849520341712765</v>
      </c>
      <c r="E122" s="25">
        <v>1786</v>
      </c>
      <c r="F122" s="75">
        <v>12.506127021917232</v>
      </c>
      <c r="G122" s="25">
        <v>1935</v>
      </c>
      <c r="H122" s="75">
        <v>13.549471325537427</v>
      </c>
    </row>
    <row r="123" spans="1:8">
      <c r="A123" s="74" t="s">
        <v>103</v>
      </c>
      <c r="B123" s="25">
        <v>28882</v>
      </c>
      <c r="C123" s="25">
        <v>8178</v>
      </c>
      <c r="D123" s="75">
        <v>28.315213627865106</v>
      </c>
      <c r="E123" s="25">
        <v>3220</v>
      </c>
      <c r="F123" s="75">
        <v>11.148812409112942</v>
      </c>
      <c r="G123" s="25">
        <v>3394</v>
      </c>
      <c r="H123" s="75">
        <v>11.751263762897306</v>
      </c>
    </row>
    <row r="124" spans="1:8">
      <c r="A124" s="74" t="s">
        <v>104</v>
      </c>
      <c r="B124" s="25">
        <v>27674</v>
      </c>
      <c r="C124" s="25">
        <v>8888</v>
      </c>
      <c r="D124" s="75">
        <v>32.116788321167881</v>
      </c>
      <c r="E124" s="25">
        <v>3226</v>
      </c>
      <c r="F124" s="75">
        <v>11.65715111657151</v>
      </c>
      <c r="G124" s="25">
        <v>3421</v>
      </c>
      <c r="H124" s="75">
        <v>12.361783623617836</v>
      </c>
    </row>
    <row r="125" spans="1:8">
      <c r="B125" s="19"/>
      <c r="C125" s="19"/>
      <c r="E125" s="19"/>
    </row>
    <row r="126" spans="1:8" ht="22.5">
      <c r="A126" s="23" t="s">
        <v>203</v>
      </c>
      <c r="C126" s="19"/>
    </row>
    <row r="158" spans="9:9">
      <c r="I158" s="21">
        <v>41.645000000000003</v>
      </c>
    </row>
  </sheetData>
  <mergeCells count="9">
    <mergeCell ref="A1:H1"/>
    <mergeCell ref="A2:A5"/>
    <mergeCell ref="B2:F2"/>
    <mergeCell ref="G2:G4"/>
    <mergeCell ref="H2:H4"/>
    <mergeCell ref="B3:B5"/>
    <mergeCell ref="C3:F3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Indice</vt:lpstr>
      <vt:lpstr>Tab.1.1.1</vt:lpstr>
      <vt:lpstr>Tab.1.1.2</vt:lpstr>
      <vt:lpstr>Tab.1.1.3</vt:lpstr>
      <vt:lpstr>Tab.1.1.4</vt:lpstr>
      <vt:lpstr>Tab.1.1.5</vt:lpstr>
      <vt:lpstr>Tab.1.1.6</vt:lpstr>
      <vt:lpstr>Tab.1.1.7</vt:lpstr>
      <vt:lpstr>Tab.1.1.8</vt:lpstr>
      <vt:lpstr>Tab.1.1.9</vt:lpstr>
      <vt:lpstr>Tab.1.1.10</vt:lpstr>
      <vt:lpstr>Tab.1.1.11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dcterms:created xsi:type="dcterms:W3CDTF">2017-04-05T09:54:35Z</dcterms:created>
  <dcterms:modified xsi:type="dcterms:W3CDTF">2017-12-18T15:03:38Z</dcterms:modified>
</cp:coreProperties>
</file>